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820" windowHeight="7065" activeTab="0"/>
  </bookViews>
  <sheets>
    <sheet name="①地区大会登録申込書" sheetId="1" r:id="rId1"/>
    <sheet name="②送金明細" sheetId="2" r:id="rId2"/>
    <sheet name="③選挙人" sheetId="3" r:id="rId3"/>
    <sheet name="④ポールハリス" sheetId="4" r:id="rId4"/>
    <sheet name="⑤物故会員" sheetId="5" r:id="rId5"/>
    <sheet name="⑥新世代" sheetId="6" r:id="rId6"/>
  </sheets>
  <definedNames>
    <definedName name="_xlnm.Print_Area" localSheetId="0">'①地区大会登録申込書'!$A$1:$M$130</definedName>
    <definedName name="_xlnm.Print_Area" localSheetId="2">'③選挙人'!$A$1:$L$44</definedName>
    <definedName name="_xlnm.Print_Area" localSheetId="3">'④ポールハリス'!$A$1:$P$46</definedName>
    <definedName name="_xlnm.Print_Area" localSheetId="5">'⑥新世代'!$A$1:$J$39</definedName>
    <definedName name="_xlnm.Print_Titles" localSheetId="0">'①地区大会登録申込書'!$1:$15</definedName>
    <definedName name="_xlnm.Print_Titles" localSheetId="5">'⑥新世代'!$1:$14</definedName>
  </definedNames>
  <calcPr fullCalcOnLoad="1"/>
</workbook>
</file>

<file path=xl/comments6.xml><?xml version="1.0" encoding="utf-8"?>
<comments xmlns="http://schemas.openxmlformats.org/spreadsheetml/2006/main">
  <authors>
    <author>nakamoto</author>
  </authors>
  <commentList>
    <comment ref="A40" authorId="0">
      <text>
        <r>
          <rPr>
            <b/>
            <sz val="9"/>
            <rFont val="ＭＳ Ｐゴシック"/>
            <family val="3"/>
          </rPr>
          <t xml:space="preserve">Tommy;
</t>
        </r>
        <r>
          <rPr>
            <b/>
            <sz val="12"/>
            <rFont val="ＭＳ Ｐゴシック"/>
            <family val="3"/>
          </rPr>
          <t xml:space="preserve">マウスで行２７～４０をドラッグしてから、
右クリックし、「再表示」を選択下さい。
</t>
        </r>
        <r>
          <rPr>
            <sz val="9"/>
            <rFont val="ＭＳ Ｐゴシック"/>
            <family val="3"/>
          </rPr>
          <t xml:space="preserve">
</t>
        </r>
      </text>
    </comment>
    <comment ref="B40" authorId="0">
      <text>
        <r>
          <rPr>
            <b/>
            <sz val="9"/>
            <rFont val="ＭＳ Ｐゴシック"/>
            <family val="3"/>
          </rPr>
          <t xml:space="preserve">Tommy;
</t>
        </r>
        <r>
          <rPr>
            <b/>
            <sz val="12"/>
            <rFont val="ＭＳ Ｐゴシック"/>
            <family val="3"/>
          </rPr>
          <t xml:space="preserve">マウスで行２７～４０をドラッグしてから、
右クリックし、「再表示」を選択下さい。
</t>
        </r>
        <r>
          <rPr>
            <sz val="9"/>
            <rFont val="ＭＳ Ｐゴシック"/>
            <family val="3"/>
          </rPr>
          <t xml:space="preserve">
</t>
        </r>
      </text>
    </comment>
    <comment ref="C40" authorId="0">
      <text>
        <r>
          <rPr>
            <b/>
            <sz val="9"/>
            <rFont val="ＭＳ Ｐゴシック"/>
            <family val="3"/>
          </rPr>
          <t xml:space="preserve">Tommy;
</t>
        </r>
        <r>
          <rPr>
            <b/>
            <sz val="12"/>
            <rFont val="ＭＳ Ｐゴシック"/>
            <family val="3"/>
          </rPr>
          <t xml:space="preserve">マウスで行２７～４０をドラッグしてから、
右クリックし、「再表示」を選択下さい。
</t>
        </r>
        <r>
          <rPr>
            <sz val="9"/>
            <rFont val="ＭＳ Ｐゴシック"/>
            <family val="3"/>
          </rPr>
          <t xml:space="preserve">
</t>
        </r>
      </text>
    </comment>
    <comment ref="D40" authorId="0">
      <text>
        <r>
          <rPr>
            <b/>
            <sz val="9"/>
            <rFont val="ＭＳ Ｐゴシック"/>
            <family val="3"/>
          </rPr>
          <t xml:space="preserve">Tommy;
</t>
        </r>
        <r>
          <rPr>
            <b/>
            <sz val="12"/>
            <rFont val="ＭＳ Ｐゴシック"/>
            <family val="3"/>
          </rPr>
          <t xml:space="preserve">マウスで行２７～４０をドラッグしてから、
右クリックし、「再表示」を選択下さい。
</t>
        </r>
        <r>
          <rPr>
            <sz val="9"/>
            <rFont val="ＭＳ Ｐゴシック"/>
            <family val="3"/>
          </rPr>
          <t xml:space="preserve">
</t>
        </r>
      </text>
    </comment>
    <comment ref="E40" authorId="0">
      <text>
        <r>
          <rPr>
            <b/>
            <sz val="9"/>
            <rFont val="ＭＳ Ｐゴシック"/>
            <family val="3"/>
          </rPr>
          <t xml:space="preserve">Tommy;
</t>
        </r>
        <r>
          <rPr>
            <b/>
            <sz val="12"/>
            <rFont val="ＭＳ Ｐゴシック"/>
            <family val="3"/>
          </rPr>
          <t xml:space="preserve">マウスで行２７～４０をドラッグしてから、
右クリックし、「再表示」を選択下さい。
</t>
        </r>
        <r>
          <rPr>
            <sz val="9"/>
            <rFont val="ＭＳ Ｐゴシック"/>
            <family val="3"/>
          </rPr>
          <t xml:space="preserve">
</t>
        </r>
      </text>
    </comment>
    <comment ref="F40" authorId="0">
      <text>
        <r>
          <rPr>
            <b/>
            <sz val="9"/>
            <rFont val="ＭＳ Ｐゴシック"/>
            <family val="3"/>
          </rPr>
          <t xml:space="preserve">Tommy;
</t>
        </r>
        <r>
          <rPr>
            <b/>
            <sz val="12"/>
            <rFont val="ＭＳ Ｐゴシック"/>
            <family val="3"/>
          </rPr>
          <t xml:space="preserve">マウスで行２７～４０をドラッグしてから、
右クリックし、「再表示」を選択下さい。
</t>
        </r>
        <r>
          <rPr>
            <sz val="9"/>
            <rFont val="ＭＳ Ｐゴシック"/>
            <family val="3"/>
          </rPr>
          <t xml:space="preserve">
</t>
        </r>
      </text>
    </comment>
    <comment ref="G40" authorId="0">
      <text>
        <r>
          <rPr>
            <b/>
            <sz val="9"/>
            <rFont val="ＭＳ Ｐゴシック"/>
            <family val="3"/>
          </rPr>
          <t xml:space="preserve">Tommy;
</t>
        </r>
        <r>
          <rPr>
            <b/>
            <sz val="12"/>
            <rFont val="ＭＳ Ｐゴシック"/>
            <family val="3"/>
          </rPr>
          <t xml:space="preserve">マウスで行２７～４０をドラッグしてから、
右クリックし、「再表示」を選択下さい。
</t>
        </r>
        <r>
          <rPr>
            <sz val="9"/>
            <rFont val="ＭＳ Ｐゴシック"/>
            <family val="3"/>
          </rPr>
          <t xml:space="preserve">
</t>
        </r>
      </text>
    </comment>
    <comment ref="H40" authorId="0">
      <text>
        <r>
          <rPr>
            <b/>
            <sz val="9"/>
            <rFont val="ＭＳ Ｐゴシック"/>
            <family val="3"/>
          </rPr>
          <t xml:space="preserve">Tommy;
</t>
        </r>
        <r>
          <rPr>
            <b/>
            <sz val="12"/>
            <rFont val="ＭＳ Ｐゴシック"/>
            <family val="3"/>
          </rPr>
          <t xml:space="preserve">マウスで行２７～４０をドラッグしてから、
右クリックし、「再表示」を選択下さい。
</t>
        </r>
        <r>
          <rPr>
            <sz val="9"/>
            <rFont val="ＭＳ Ｐゴシック"/>
            <family val="3"/>
          </rPr>
          <t xml:space="preserve">
</t>
        </r>
      </text>
    </comment>
    <comment ref="I40" authorId="0">
      <text>
        <r>
          <rPr>
            <b/>
            <sz val="9"/>
            <rFont val="ＭＳ Ｐゴシック"/>
            <family val="3"/>
          </rPr>
          <t xml:space="preserve">Tommy;
</t>
        </r>
        <r>
          <rPr>
            <b/>
            <sz val="12"/>
            <rFont val="ＭＳ Ｐゴシック"/>
            <family val="3"/>
          </rPr>
          <t xml:space="preserve">マウスで行２７～４０をドラッグしてから、
右クリックし、「再表示」を選択下さい。
</t>
        </r>
        <r>
          <rPr>
            <sz val="9"/>
            <rFont val="ＭＳ Ｐゴシック"/>
            <family val="3"/>
          </rPr>
          <t xml:space="preserve">
</t>
        </r>
      </text>
    </comment>
    <comment ref="J40" authorId="0">
      <text>
        <r>
          <rPr>
            <b/>
            <sz val="9"/>
            <rFont val="ＭＳ Ｐゴシック"/>
            <family val="3"/>
          </rPr>
          <t xml:space="preserve">Tommy;
</t>
        </r>
        <r>
          <rPr>
            <b/>
            <sz val="12"/>
            <rFont val="ＭＳ Ｐゴシック"/>
            <family val="3"/>
          </rPr>
          <t xml:space="preserve">マウスで行２７～４０をドラッグしてから、
右クリックし、「再表示」を選択下さい。
</t>
        </r>
        <r>
          <rPr>
            <sz val="9"/>
            <rFont val="ＭＳ Ｐゴシック"/>
            <family val="3"/>
          </rPr>
          <t xml:space="preserve">
</t>
        </r>
      </text>
    </comment>
  </commentList>
</comments>
</file>

<file path=xl/sharedStrings.xml><?xml version="1.0" encoding="utf-8"?>
<sst xmlns="http://schemas.openxmlformats.org/spreadsheetml/2006/main" count="263" uniqueCount="143">
  <si>
    <t>本会議</t>
  </si>
  <si>
    <t>懇親会</t>
  </si>
  <si>
    <t>分区</t>
  </si>
  <si>
    <t>家族</t>
  </si>
  <si>
    <t>氏　名</t>
  </si>
  <si>
    <t>氏　　　名</t>
  </si>
  <si>
    <t>《注意》</t>
  </si>
  <si>
    <t>＊選挙人の選任をしていただきますが、必ずしも選挙が行なわれるわけではありません。</t>
  </si>
  <si>
    <t>＊選任された選挙人に、この旨お伝え願います。</t>
  </si>
  <si>
    <t>＊選挙が行なわれる場合は、別にご案内いたします。</t>
  </si>
  <si>
    <t>②　送金明細書</t>
  </si>
  <si>
    <t>下記の通り送金いたしましたので通知します。</t>
  </si>
  <si>
    <t>大会登録料</t>
  </si>
  <si>
    <t>送金額</t>
  </si>
  <si>
    <t>会　員</t>
  </si>
  <si>
    <t>ご家族</t>
  </si>
  <si>
    <t>合　　　計</t>
  </si>
  <si>
    <t>①　地区大会登録申込書</t>
  </si>
  <si>
    <t>振込先</t>
  </si>
  <si>
    <t>＊振込金領収書をもって領収書に代えさせていただきます。</t>
  </si>
  <si>
    <t>＊米山記念奨学会への寄付に関しては奨学会より送付される資料を使用致します。</t>
  </si>
  <si>
    <t>⑤　物故会員名簿</t>
  </si>
  <si>
    <t>氏名</t>
  </si>
  <si>
    <t>Ｒ財団</t>
  </si>
  <si>
    <t>米山</t>
  </si>
  <si>
    <t>⑥　新世代関係者登録用紙</t>
  </si>
  <si>
    <t>小　　計</t>
  </si>
  <si>
    <t>合　　計(最終頁のみ)</t>
  </si>
  <si>
    <t>ＲＩ会長代理歓迎晩餐会</t>
  </si>
  <si>
    <t>３、該当者がいない場合も必ずご返送願います。</t>
  </si>
  <si>
    <t>提出後の該当につきましてはお手数ですが新たにご連絡願います。</t>
  </si>
  <si>
    <t>提出後に該当者が有りました場合はお手数ですが新たにご連絡願います。</t>
  </si>
  <si>
    <t>③　選挙人（代議員）選任届</t>
  </si>
  <si>
    <t>クラブでのお役職</t>
  </si>
  <si>
    <t>＊ポール・ハリス・フェロー</t>
  </si>
  <si>
    <t>人数</t>
  </si>
  <si>
    <t>記入日</t>
  </si>
  <si>
    <t>青少年
交換</t>
  </si>
  <si>
    <t>(例）</t>
  </si>
  <si>
    <t>国際　太郎</t>
  </si>
  <si>
    <t>会長</t>
  </si>
  <si>
    <t>国際　花子</t>
  </si>
  <si>
    <t>会員数</t>
  </si>
  <si>
    <t>選挙人数</t>
  </si>
  <si>
    <t>25未満</t>
  </si>
  <si>
    <t>1名</t>
  </si>
  <si>
    <t>113～137</t>
  </si>
  <si>
    <t>5名</t>
  </si>
  <si>
    <t>238～262</t>
  </si>
  <si>
    <t>10名</t>
  </si>
  <si>
    <t>25～37</t>
  </si>
  <si>
    <t>138～162</t>
  </si>
  <si>
    <t>6名</t>
  </si>
  <si>
    <t>263～287</t>
  </si>
  <si>
    <t>11名</t>
  </si>
  <si>
    <t>38～62</t>
  </si>
  <si>
    <t>2名</t>
  </si>
  <si>
    <t>163～187</t>
  </si>
  <si>
    <t>7名</t>
  </si>
  <si>
    <t>288～312</t>
  </si>
  <si>
    <t>12名</t>
  </si>
  <si>
    <t>63～87</t>
  </si>
  <si>
    <t>3名</t>
  </si>
  <si>
    <t>188～212</t>
  </si>
  <si>
    <t>8名</t>
  </si>
  <si>
    <t>313～337</t>
  </si>
  <si>
    <t>13名</t>
  </si>
  <si>
    <t>88～112</t>
  </si>
  <si>
    <t>4名</t>
  </si>
  <si>
    <t>213～237</t>
  </si>
  <si>
    <t>9名</t>
  </si>
  <si>
    <t>338～362</t>
  </si>
  <si>
    <t>14名</t>
  </si>
  <si>
    <t>１、該当期間</t>
  </si>
  <si>
    <t>２、記入欄が不足する場合は行を挿入してください。</t>
  </si>
  <si>
    <t>２、該当者のない場合も必ずご返送ください。</t>
  </si>
  <si>
    <t>（例）</t>
  </si>
  <si>
    <t>○</t>
  </si>
  <si>
    <t>該当するものに○をし、氏名とフリガナをご記入ください</t>
  </si>
  <si>
    <t>クラブ</t>
  </si>
  <si>
    <t>ＴＥＬ</t>
  </si>
  <si>
    <t>ＦＡＸ</t>
  </si>
  <si>
    <t>◆</t>
  </si>
  <si>
    <t>ＩＡＣ</t>
  </si>
  <si>
    <t>ＲＡＣ</t>
  </si>
  <si>
    <t>フリガナ</t>
  </si>
  <si>
    <t>ＮＯ</t>
  </si>
  <si>
    <t>コクサイ　タロウ</t>
  </si>
  <si>
    <t>×</t>
  </si>
  <si>
    <t>コクサイ　ハナコ</t>
  </si>
  <si>
    <t>　</t>
  </si>
  <si>
    <t>コクサイ　ジロウ</t>
  </si>
  <si>
    <t>　　</t>
  </si>
  <si>
    <t>＊マルチプル・ポール・ハリス・フェロー</t>
  </si>
  <si>
    <t>＊ベネファクター</t>
  </si>
  <si>
    <t xml:space="preserve"> ④　ポール・ハリス・フェローなどについて</t>
  </si>
  <si>
    <t>①～⑥全てのシートをまとめてご提出いただきますようお願い申し上げます。</t>
  </si>
  <si>
    <t>〔返信先〕　宜野湾RC　2012-13@ginowan-rc.org</t>
  </si>
  <si>
    <t>２月１９日(火)</t>
  </si>
  <si>
    <t>２月２０日(水）</t>
  </si>
  <si>
    <t>実行委員長　　宮城 富夫　（ﾐﾔｷﾞ ﾄﾐｵ）　　</t>
  </si>
  <si>
    <t>円　　×</t>
  </si>
  <si>
    <t>　　　金額</t>
  </si>
  <si>
    <t>×</t>
  </si>
  <si>
    <t>×</t>
  </si>
  <si>
    <t>沖縄</t>
  </si>
  <si>
    <t>宜野湾</t>
  </si>
  <si>
    <t>098-898-9000</t>
  </si>
  <si>
    <t>○</t>
  </si>
  <si>
    <t>△</t>
  </si>
  <si>
    <t>晩餐会</t>
  </si>
  <si>
    <t>会長
幹事会</t>
  </si>
  <si>
    <t>中央</t>
  </si>
  <si>
    <t>東</t>
  </si>
  <si>
    <t>北</t>
  </si>
  <si>
    <t>多摩</t>
  </si>
  <si>
    <t>武蔵野</t>
  </si>
  <si>
    <t>任意入力</t>
  </si>
  <si>
    <t>クラブ奉仕委員長</t>
  </si>
  <si>
    <t>職業奉仕委員ァ徴</t>
  </si>
  <si>
    <t>社会奉仕委員長</t>
  </si>
  <si>
    <t>国際奉仕委員長</t>
  </si>
  <si>
    <t>新世代奉仕委員長</t>
  </si>
  <si>
    <t>米山奨学委員長</t>
  </si>
  <si>
    <t>ロータリー財団委員長</t>
  </si>
  <si>
    <t>幹事</t>
  </si>
  <si>
    <t>〔締切日〕　２０１２年１２月２１日（金）</t>
  </si>
  <si>
    <t>＊登録者がページ行数以上の場合は、行の再表示で対応してご利用ください。</t>
  </si>
  <si>
    <t>選択入力</t>
  </si>
  <si>
    <t>◆ご参考◆選挙人選出数（２０１２年7月1日現在の会員数）</t>
  </si>
  <si>
    <t>：２０１１年１２月１日～２０１２年１１月３０日</t>
  </si>
  <si>
    <t>1、対象期間　　　　２０１１年１２月１日～２０１２年１１月３０日</t>
  </si>
  <si>
    <t>小計</t>
  </si>
  <si>
    <t>合計</t>
  </si>
  <si>
    <t>　</t>
  </si>
  <si>
    <t>(</t>
  </si>
  <si>
    <t>回 )</t>
  </si>
  <si>
    <t>逝去西暦年月日
入力例 2012/2/23</t>
  </si>
  <si>
    <t>＊登録者がページ行数以上の場合は、行の再表示で対応してご利用ください。</t>
  </si>
  <si>
    <t>普通預金</t>
  </si>
  <si>
    <t>国際ロータリー第2580地区2012-13年度年次大会</t>
  </si>
  <si>
    <t>琉球銀行　真栄原支店　(店番516）</t>
  </si>
  <si>
    <t>国際 次郎</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</si>
</sst>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amp;&quot;名&quot;"/>
    <numFmt numFmtId="177" formatCode="0\ &quot;名&quot;"/>
    <numFmt numFmtId="178" formatCode="[&lt;=999]000;[&lt;=9999]000\-00;000\-0000"/>
    <numFmt numFmtId="179" formatCode="yyyy/m/d;@"/>
    <numFmt numFmtId="180" formatCode="yyyy&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34">
    <font>
      <sz val="11"/>
      <name val="ＭＳ Ｐゴシック"/>
      <family val="3"/>
    </font>
    <font>
      <sz val="6"/>
      <name val="ＭＳ Ｐゴシック"/>
      <family val="3"/>
    </font>
    <font>
      <sz val="14"/>
      <name val="ＭＳ Ｐゴシック"/>
      <family val="3"/>
    </font>
    <font>
      <sz val="12"/>
      <name val="ＭＳ Ｐゴシック"/>
      <family val="3"/>
    </font>
    <font>
      <b/>
      <sz val="11"/>
      <name val="ＭＳ Ｐゴシック"/>
      <family val="3"/>
    </font>
    <font>
      <b/>
      <sz val="14"/>
      <name val="ＭＳ Ｐゴシック"/>
      <family val="3"/>
    </font>
    <font>
      <b/>
      <sz val="16"/>
      <name val="ＭＳ Ｐゴシック"/>
      <family val="3"/>
    </font>
    <font>
      <u val="single"/>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3"/>
      <color indexed="9"/>
      <name val="ＭＳ Ｐゴシック"/>
      <family val="3"/>
    </font>
    <font>
      <b/>
      <sz val="13"/>
      <color indexed="9"/>
      <name val="Calibri"/>
      <family val="2"/>
    </font>
    <font>
      <sz val="9"/>
      <name val="MS UI Gothic"/>
      <family val="3"/>
    </font>
    <font>
      <sz val="9"/>
      <name val="ＭＳ Ｐゴシック"/>
      <family val="3"/>
    </font>
    <font>
      <b/>
      <sz val="9"/>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style="medium"/>
    </border>
    <border>
      <left style="thin"/>
      <right style="thin"/>
      <top style="thin"/>
      <bottom>
        <color indexed="63"/>
      </bottom>
    </border>
    <border>
      <left>
        <color indexed="63"/>
      </left>
      <right style="thin"/>
      <top style="thin"/>
      <bottom style="thin"/>
    </border>
    <border>
      <left style="thin"/>
      <right style="thin"/>
      <top>
        <color indexed="63"/>
      </top>
      <bottom style="medium"/>
    </border>
    <border>
      <left>
        <color indexed="63"/>
      </left>
      <right style="thin"/>
      <top>
        <color indexed="63"/>
      </top>
      <bottom style="thin"/>
    </border>
    <border>
      <left>
        <color indexed="63"/>
      </left>
      <right>
        <color indexed="63"/>
      </right>
      <top>
        <color indexed="63"/>
      </top>
      <bottom style="hair"/>
    </border>
    <border>
      <left style="thin"/>
      <right style="dotted"/>
      <top style="thin"/>
      <bottom style="thin"/>
    </border>
    <border>
      <left>
        <color indexed="63"/>
      </left>
      <right style="dotted"/>
      <top style="thin"/>
      <bottom style="thin"/>
    </border>
    <border>
      <left style="thin"/>
      <right style="dotted"/>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dotted"/>
      <top>
        <color indexed="63"/>
      </top>
      <bottom style="dotted"/>
    </border>
    <border>
      <left style="thin"/>
      <right style="dotted"/>
      <top>
        <color indexed="63"/>
      </top>
      <bottom style="thin"/>
    </border>
    <border>
      <left>
        <color indexed="63"/>
      </left>
      <right style="dotted"/>
      <top>
        <color indexed="63"/>
      </top>
      <bottom style="thin"/>
    </border>
    <border>
      <left style="thin"/>
      <right>
        <color indexed="63"/>
      </right>
      <top style="thin"/>
      <bottom style="medium"/>
    </border>
    <border>
      <left style="thin"/>
      <right style="thin"/>
      <top>
        <color indexed="63"/>
      </top>
      <bottom>
        <color indexed="63"/>
      </bottom>
    </border>
    <border>
      <left style="thin"/>
      <right>
        <color indexed="63"/>
      </right>
      <top>
        <color indexed="63"/>
      </top>
      <bottom style="medium"/>
    </border>
    <border>
      <left style="thin"/>
      <right>
        <color indexed="63"/>
      </right>
      <top>
        <color indexed="63"/>
      </top>
      <bottom style="thin"/>
    </border>
    <border>
      <left style="medium"/>
      <right style="medium"/>
      <top style="medium"/>
      <bottom style="medium"/>
    </border>
    <border diagonalDown="1">
      <left style="thin"/>
      <right style="thin"/>
      <top>
        <color indexed="63"/>
      </top>
      <bottom style="thin"/>
      <diagonal style="thin"/>
    </border>
    <border>
      <left style="thin"/>
      <right>
        <color indexed="63"/>
      </right>
      <top style="thin"/>
      <bottom>
        <color indexed="63"/>
      </bottom>
    </border>
    <border>
      <left>
        <color indexed="63"/>
      </left>
      <right>
        <color indexed="63"/>
      </right>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thin"/>
      <right style="thin"/>
      <top style="medium"/>
      <bottom style="thin"/>
    </border>
    <border>
      <left>
        <color indexed="63"/>
      </left>
      <right style="thin"/>
      <top>
        <color indexed="63"/>
      </top>
      <bottom>
        <color indexed="63"/>
      </bottom>
    </border>
    <border diagonalDown="1">
      <left style="thin"/>
      <right style="thin"/>
      <top style="thin"/>
      <bottom>
        <color indexed="63"/>
      </bottom>
      <diagonal style="thin"/>
    </border>
    <border>
      <left style="thin"/>
      <right style="thin"/>
      <top style="thin"/>
      <bottom style="double"/>
    </border>
    <border>
      <left>
        <color indexed="63"/>
      </left>
      <right>
        <color indexed="63"/>
      </right>
      <top style="thin"/>
      <bottom style="double"/>
    </border>
    <border>
      <left style="hair"/>
      <right>
        <color indexed="63"/>
      </right>
      <top style="thin"/>
      <bottom style="thin"/>
    </border>
    <border>
      <left style="thin"/>
      <right>
        <color indexed="63"/>
      </right>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color indexed="63"/>
      </left>
      <right style="hair"/>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6" fillId="0" borderId="0" applyNumberFormat="0" applyFill="0" applyBorder="0" applyAlignment="0" applyProtection="0"/>
    <xf numFmtId="0" fontId="27" fillId="4" borderId="0" applyNumberFormat="0" applyBorder="0" applyAlignment="0" applyProtection="0"/>
  </cellStyleXfs>
  <cellXfs count="232">
    <xf numFmtId="0" fontId="0" fillId="0" borderId="0" xfId="0" applyAlignment="1">
      <alignment vertical="center"/>
    </xf>
    <xf numFmtId="0" fontId="2" fillId="0" borderId="0"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6" fillId="0" borderId="0" xfId="0" applyFont="1" applyBorder="1" applyAlignment="1">
      <alignment vertical="center"/>
    </xf>
    <xf numFmtId="0" fontId="3" fillId="0" borderId="11" xfId="0" applyFont="1" applyBorder="1" applyAlignment="1">
      <alignmen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6" fillId="0" borderId="0"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0" xfId="0" applyFont="1" applyBorder="1" applyAlignment="1">
      <alignment horizontal="center" vertical="center" wrapText="1"/>
    </xf>
    <xf numFmtId="0" fontId="3" fillId="0" borderId="0" xfId="0" applyFont="1" applyBorder="1" applyAlignment="1">
      <alignment horizontal="left" vertical="center"/>
    </xf>
    <xf numFmtId="0" fontId="6"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vertical="center"/>
    </xf>
    <xf numFmtId="38" fontId="3" fillId="0" borderId="0" xfId="58" applyNumberFormat="1"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3" fillId="0" borderId="0" xfId="0" applyFont="1" applyBorder="1" applyAlignment="1">
      <alignment vertical="center"/>
    </xf>
    <xf numFmtId="0" fontId="3" fillId="0" borderId="15"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180" fontId="0" fillId="0" borderId="0" xfId="0" applyNumberFormat="1" applyFont="1" applyAlignment="1">
      <alignment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21" xfId="0" applyFont="1" applyBorder="1" applyAlignment="1">
      <alignment vertical="center"/>
    </xf>
    <xf numFmtId="0" fontId="9" fillId="0" borderId="0" xfId="0" applyFont="1" applyAlignment="1">
      <alignment horizontal="left" vertical="center"/>
    </xf>
    <xf numFmtId="0" fontId="9" fillId="0" borderId="2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9" xfId="0" applyFont="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180" fontId="0" fillId="0" borderId="0" xfId="0" applyNumberFormat="1" applyFont="1" applyFill="1" applyAlignment="1">
      <alignment vertical="center"/>
    </xf>
    <xf numFmtId="0" fontId="0" fillId="0" borderId="10" xfId="0" applyFont="1" applyFill="1" applyBorder="1" applyAlignment="1">
      <alignment horizontal="center" vertical="center"/>
    </xf>
    <xf numFmtId="0" fontId="0" fillId="0" borderId="0" xfId="0" applyFont="1" applyFill="1" applyBorder="1" applyAlignment="1">
      <alignment vertical="center"/>
    </xf>
    <xf numFmtId="0" fontId="8" fillId="0" borderId="11" xfId="0" applyFont="1" applyBorder="1" applyAlignment="1">
      <alignment vertical="center"/>
    </xf>
    <xf numFmtId="0" fontId="8" fillId="0" borderId="11" xfId="0" applyFont="1" applyBorder="1" applyAlignment="1">
      <alignment horizontal="left" vertical="center"/>
    </xf>
    <xf numFmtId="0" fontId="0" fillId="0" borderId="10" xfId="0" applyFill="1" applyBorder="1" applyAlignment="1">
      <alignment horizontal="center" vertical="center"/>
    </xf>
    <xf numFmtId="0" fontId="2" fillId="0" borderId="11" xfId="0" applyFont="1" applyBorder="1" applyAlignment="1">
      <alignment horizontal="left"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13"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3" fillId="0" borderId="21" xfId="0" applyFont="1" applyBorder="1" applyAlignment="1">
      <alignment horizontal="left" vertical="center"/>
    </xf>
    <xf numFmtId="0" fontId="3" fillId="0" borderId="18" xfId="0" applyFont="1" applyBorder="1" applyAlignment="1">
      <alignment horizontal="center" vertical="center"/>
    </xf>
    <xf numFmtId="0" fontId="0" fillId="0" borderId="10" xfId="0" applyFont="1" applyBorder="1" applyAlignment="1">
      <alignment vertical="center"/>
    </xf>
    <xf numFmtId="14" fontId="0" fillId="0" borderId="10" xfId="0" applyNumberFormat="1" applyFont="1" applyBorder="1" applyAlignment="1">
      <alignment vertical="center"/>
    </xf>
    <xf numFmtId="14" fontId="0" fillId="0" borderId="17" xfId="0" applyNumberFormat="1" applyFont="1" applyBorder="1" applyAlignment="1">
      <alignment vertical="center"/>
    </xf>
    <xf numFmtId="14" fontId="0" fillId="0" borderId="15" xfId="0" applyNumberFormat="1" applyFont="1" applyBorder="1" applyAlignment="1">
      <alignment vertical="center"/>
    </xf>
    <xf numFmtId="14" fontId="0" fillId="0" borderId="34" xfId="0" applyNumberFormat="1" applyFont="1" applyBorder="1" applyAlignment="1">
      <alignment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0" xfId="0" applyFont="1" applyFill="1" applyBorder="1" applyAlignment="1">
      <alignment horizontal="center" vertical="center"/>
    </xf>
    <xf numFmtId="0" fontId="5" fillId="0" borderId="0" xfId="0" applyFont="1" applyFill="1" applyAlignment="1">
      <alignment horizontal="left" vertical="center"/>
    </xf>
    <xf numFmtId="0" fontId="3" fillId="0" borderId="10" xfId="0" applyFont="1" applyFill="1" applyBorder="1" applyAlignment="1">
      <alignment horizontal="center" vertical="center"/>
    </xf>
    <xf numFmtId="38" fontId="5" fillId="0" borderId="10" xfId="58" applyNumberFormat="1" applyFont="1" applyFill="1" applyBorder="1" applyAlignment="1">
      <alignment horizontal="right" vertical="center"/>
    </xf>
    <xf numFmtId="0" fontId="5" fillId="0" borderId="0" xfId="0" applyNumberFormat="1" applyFont="1" applyFill="1" applyAlignment="1">
      <alignment horizontal="left" vertical="center" wrapText="1"/>
    </xf>
    <xf numFmtId="0" fontId="2" fillId="0" borderId="0" xfId="0" applyFont="1" applyFill="1" applyBorder="1" applyAlignment="1">
      <alignment horizontal="left" vertical="center"/>
    </xf>
    <xf numFmtId="0" fontId="0" fillId="0" borderId="37" xfId="0" applyFont="1" applyFill="1" applyBorder="1" applyAlignment="1">
      <alignment horizontal="left" vertical="center"/>
    </xf>
    <xf numFmtId="0" fontId="6" fillId="0" borderId="0" xfId="0" applyFont="1" applyFill="1" applyBorder="1" applyAlignment="1">
      <alignment horizontal="left" vertical="center"/>
    </xf>
    <xf numFmtId="38" fontId="5" fillId="0" borderId="18" xfId="58" applyNumberFormat="1" applyFont="1" applyFill="1" applyBorder="1" applyAlignment="1">
      <alignment horizontal="righ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3" xfId="0" applyFont="1" applyFill="1" applyBorder="1" applyAlignment="1">
      <alignment horizontal="right" vertical="center"/>
    </xf>
    <xf numFmtId="3" fontId="5" fillId="0" borderId="12" xfId="0" applyNumberFormat="1" applyFont="1" applyFill="1" applyBorder="1" applyAlignment="1">
      <alignment horizontal="right" vertical="center"/>
    </xf>
    <xf numFmtId="0" fontId="5" fillId="0" borderId="34" xfId="0" applyNumberFormat="1" applyFont="1" applyFill="1" applyBorder="1" applyAlignment="1">
      <alignment horizontal="right" vertical="center"/>
    </xf>
    <xf numFmtId="0" fontId="5" fillId="0" borderId="38" xfId="0" applyNumberFormat="1" applyFont="1" applyFill="1" applyBorder="1" applyAlignment="1">
      <alignment horizontal="right" vertical="center"/>
    </xf>
    <xf numFmtId="0" fontId="4" fillId="0" borderId="10" xfId="0" applyFont="1" applyBorder="1" applyAlignment="1">
      <alignment horizontal="center" vertical="center"/>
    </xf>
    <xf numFmtId="0" fontId="8" fillId="0" borderId="10" xfId="0" applyFont="1" applyBorder="1" applyAlignment="1">
      <alignment horizontal="center"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2" fillId="0" borderId="32" xfId="0" applyFont="1" applyBorder="1" applyAlignment="1">
      <alignment horizontal="left" vertical="center"/>
    </xf>
    <xf numFmtId="0" fontId="2" fillId="0" borderId="39" xfId="0" applyFont="1" applyBorder="1" applyAlignment="1">
      <alignment horizontal="left" vertical="center"/>
    </xf>
    <xf numFmtId="0" fontId="2" fillId="0" borderId="33" xfId="0" applyFont="1" applyBorder="1" applyAlignment="1">
      <alignment horizontal="left" vertical="center"/>
    </xf>
    <xf numFmtId="0" fontId="2" fillId="0" borderId="20" xfId="0" applyFont="1" applyBorder="1" applyAlignment="1">
      <alignment horizontal="left" vertical="center"/>
    </xf>
    <xf numFmtId="0" fontId="0" fillId="0" borderId="37" xfId="0" applyFont="1" applyBorder="1" applyAlignment="1">
      <alignment vertical="center"/>
    </xf>
    <xf numFmtId="0" fontId="2" fillId="0" borderId="13" xfId="0" applyFont="1" applyBorder="1" applyAlignment="1">
      <alignment horizontal="left" vertical="center"/>
    </xf>
    <xf numFmtId="0" fontId="2" fillId="0" borderId="40" xfId="0" applyFont="1" applyBorder="1" applyAlignment="1">
      <alignment horizontal="left" vertical="center"/>
    </xf>
    <xf numFmtId="0" fontId="0" fillId="0" borderId="11" xfId="0" applyFont="1" applyBorder="1" applyAlignment="1">
      <alignment horizontal="center" vertical="center"/>
    </xf>
    <xf numFmtId="0" fontId="0" fillId="0" borderId="18" xfId="0" applyFont="1" applyBorder="1" applyAlignment="1">
      <alignment horizontal="left" vertical="center"/>
    </xf>
    <xf numFmtId="0" fontId="0" fillId="0" borderId="39" xfId="0" applyFont="1" applyBorder="1" applyAlignment="1">
      <alignment horizontal="left" vertical="center"/>
    </xf>
    <xf numFmtId="0" fontId="0" fillId="0" borderId="20" xfId="0" applyFont="1" applyBorder="1" applyAlignment="1">
      <alignment horizontal="left" vertical="center"/>
    </xf>
    <xf numFmtId="0" fontId="0" fillId="0" borderId="17" xfId="0" applyFont="1" applyBorder="1" applyAlignment="1">
      <alignment vertical="center"/>
    </xf>
    <xf numFmtId="0" fontId="0" fillId="0" borderId="31" xfId="0" applyFont="1" applyBorder="1" applyAlignment="1">
      <alignment vertical="center"/>
    </xf>
    <xf numFmtId="0" fontId="0" fillId="0" borderId="31" xfId="0" applyBorder="1" applyAlignment="1">
      <alignment vertical="center"/>
    </xf>
    <xf numFmtId="0" fontId="0" fillId="0" borderId="15" xfId="0" applyFont="1" applyBorder="1" applyAlignment="1">
      <alignment vertical="center"/>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6" xfId="0" applyFont="1" applyBorder="1" applyAlignment="1">
      <alignment horizontal="center" vertical="center"/>
    </xf>
    <xf numFmtId="0" fontId="18" fillId="0" borderId="15" xfId="0" applyFont="1" applyBorder="1" applyAlignment="1">
      <alignment vertical="center"/>
    </xf>
    <xf numFmtId="0" fontId="8" fillId="21" borderId="10" xfId="0" applyFont="1" applyFill="1" applyBorder="1" applyAlignment="1">
      <alignment horizontal="center" vertical="center"/>
    </xf>
    <xf numFmtId="0" fontId="0" fillId="21" borderId="15" xfId="0" applyFont="1" applyFill="1" applyBorder="1" applyAlignment="1">
      <alignment horizontal="center" vertical="center"/>
    </xf>
    <xf numFmtId="0" fontId="0" fillId="21" borderId="41" xfId="0" applyFont="1" applyFill="1" applyBorder="1" applyAlignment="1">
      <alignment horizontal="center" vertical="center"/>
    </xf>
    <xf numFmtId="0" fontId="0" fillId="21" borderId="42" xfId="0" applyFont="1" applyFill="1" applyBorder="1" applyAlignment="1">
      <alignment horizontal="center" vertical="center"/>
    </xf>
    <xf numFmtId="0" fontId="0" fillId="21" borderId="10" xfId="0" applyFont="1" applyFill="1" applyBorder="1" applyAlignment="1">
      <alignment horizontal="center" vertical="center"/>
    </xf>
    <xf numFmtId="0" fontId="0" fillId="21" borderId="12" xfId="0" applyFont="1" applyFill="1" applyBorder="1" applyAlignment="1">
      <alignment horizontal="center" vertical="center"/>
    </xf>
    <xf numFmtId="180" fontId="0" fillId="21" borderId="10" xfId="0" applyNumberFormat="1" applyFont="1" applyFill="1" applyBorder="1" applyAlignment="1">
      <alignment horizontal="center" vertical="center"/>
    </xf>
    <xf numFmtId="0" fontId="0" fillId="0" borderId="37" xfId="0" applyFont="1" applyBorder="1" applyAlignment="1">
      <alignment horizontal="center" vertical="center"/>
    </xf>
    <xf numFmtId="0" fontId="0" fillId="0" borderId="37" xfId="0" applyBorder="1" applyAlignment="1">
      <alignment vertical="center"/>
    </xf>
    <xf numFmtId="0" fontId="0" fillId="21" borderId="13" xfId="0" applyFont="1" applyFill="1" applyBorder="1" applyAlignment="1">
      <alignment horizontal="center" vertical="center"/>
    </xf>
    <xf numFmtId="0" fontId="0" fillId="21" borderId="18" xfId="0" applyFont="1" applyFill="1" applyBorder="1" applyAlignment="1">
      <alignment horizontal="center" vertical="center"/>
    </xf>
    <xf numFmtId="0" fontId="4" fillId="0" borderId="37" xfId="0" applyFont="1" applyBorder="1" applyAlignment="1">
      <alignment horizontal="center" vertical="center"/>
    </xf>
    <xf numFmtId="0" fontId="3" fillId="24" borderId="0" xfId="0" applyFont="1" applyFill="1" applyBorder="1" applyAlignment="1">
      <alignment horizontal="left" vertical="center"/>
    </xf>
    <xf numFmtId="0" fontId="0" fillId="24" borderId="0" xfId="0" applyFont="1" applyFill="1" applyAlignment="1">
      <alignment vertical="center"/>
    </xf>
    <xf numFmtId="0" fontId="3" fillId="24" borderId="0" xfId="0" applyFont="1" applyFill="1" applyBorder="1" applyAlignment="1">
      <alignment vertical="center"/>
    </xf>
    <xf numFmtId="0" fontId="0" fillId="24" borderId="0" xfId="0" applyFont="1" applyFill="1" applyAlignment="1">
      <alignment vertical="center"/>
    </xf>
    <xf numFmtId="0" fontId="3" fillId="24" borderId="11" xfId="0" applyFont="1" applyFill="1" applyBorder="1" applyAlignment="1">
      <alignment horizontal="left" vertical="center"/>
    </xf>
    <xf numFmtId="0" fontId="3" fillId="24" borderId="11" xfId="0" applyFont="1" applyFill="1" applyBorder="1" applyAlignment="1">
      <alignment vertical="center"/>
    </xf>
    <xf numFmtId="0" fontId="0" fillId="24" borderId="11" xfId="0" applyFont="1" applyFill="1" applyBorder="1" applyAlignment="1">
      <alignment vertical="center"/>
    </xf>
    <xf numFmtId="180" fontId="4"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180" fontId="4" fillId="0" borderId="10" xfId="0" applyNumberFormat="1"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3" fillId="0" borderId="0" xfId="0" applyFont="1" applyFill="1" applyAlignment="1">
      <alignment horizontal="left" vertical="center"/>
    </xf>
    <xf numFmtId="0" fontId="3" fillId="0" borderId="44" xfId="0" applyFont="1" applyFill="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0" fillId="0" borderId="31" xfId="0" applyBorder="1" applyAlignment="1">
      <alignment horizontal="center" vertical="center"/>
    </xf>
    <xf numFmtId="0" fontId="4" fillId="0" borderId="15" xfId="0" applyFont="1" applyBorder="1" applyAlignment="1">
      <alignment horizontal="center" vertical="center"/>
    </xf>
    <xf numFmtId="0" fontId="3" fillId="0" borderId="12" xfId="0" applyFont="1" applyBorder="1" applyAlignment="1">
      <alignment horizontal="left" vertical="center"/>
    </xf>
    <xf numFmtId="0" fontId="4" fillId="0" borderId="45" xfId="0" applyFont="1" applyBorder="1" applyAlignment="1">
      <alignment horizontal="center" vertical="center"/>
    </xf>
    <xf numFmtId="0" fontId="3" fillId="0" borderId="46" xfId="0" applyFont="1" applyBorder="1" applyAlignment="1">
      <alignment horizontal="left" vertical="center"/>
    </xf>
    <xf numFmtId="0" fontId="3" fillId="0" borderId="37" xfId="0" applyFont="1" applyBorder="1" applyAlignment="1">
      <alignment horizontal="left" vertical="center"/>
    </xf>
    <xf numFmtId="0" fontId="3" fillId="0" borderId="45" xfId="0" applyFont="1" applyBorder="1" applyAlignment="1">
      <alignment horizontal="center" vertical="center"/>
    </xf>
    <xf numFmtId="0" fontId="3" fillId="0" borderId="45" xfId="0" applyFont="1" applyBorder="1" applyAlignment="1">
      <alignment horizontal="left" vertical="center"/>
    </xf>
    <xf numFmtId="0" fontId="8" fillId="0" borderId="10" xfId="0" applyFont="1" applyBorder="1" applyAlignment="1">
      <alignment horizontal="left" vertical="center"/>
    </xf>
    <xf numFmtId="180" fontId="8" fillId="0" borderId="10" xfId="0" applyNumberFormat="1" applyFont="1" applyBorder="1" applyAlignment="1">
      <alignment horizontal="center" vertical="center"/>
    </xf>
    <xf numFmtId="0" fontId="8" fillId="0" borderId="13" xfId="0" applyFont="1" applyBorder="1" applyAlignment="1">
      <alignment horizontal="left" vertical="center"/>
    </xf>
    <xf numFmtId="0" fontId="5" fillId="0" borderId="13" xfId="0" applyFont="1" applyBorder="1" applyAlignment="1">
      <alignment horizontal="center" vertical="center"/>
    </xf>
    <xf numFmtId="0" fontId="2" fillId="0" borderId="47" xfId="0" applyFont="1" applyBorder="1" applyAlignment="1">
      <alignment horizontal="center" vertical="center"/>
    </xf>
    <xf numFmtId="0" fontId="3" fillId="0" borderId="18" xfId="0" applyFont="1" applyBorder="1" applyAlignment="1">
      <alignment horizontal="left" vertical="center"/>
    </xf>
    <xf numFmtId="0" fontId="8" fillId="0" borderId="18" xfId="0" applyFont="1" applyBorder="1" applyAlignment="1">
      <alignment horizontal="left" vertical="center"/>
    </xf>
    <xf numFmtId="0" fontId="8" fillId="21" borderId="15" xfId="0" applyFont="1" applyFill="1" applyBorder="1" applyAlignment="1">
      <alignment horizontal="center" vertical="center"/>
    </xf>
    <xf numFmtId="0" fontId="3" fillId="21" borderId="10" xfId="0" applyFont="1" applyFill="1" applyBorder="1" applyAlignment="1">
      <alignment horizontal="center" vertical="center"/>
    </xf>
    <xf numFmtId="0" fontId="4" fillId="0" borderId="0" xfId="0" applyFont="1" applyBorder="1" applyAlignment="1">
      <alignment horizontal="center" vertical="center"/>
    </xf>
    <xf numFmtId="0" fontId="8" fillId="0" borderId="33" xfId="0" applyFont="1" applyBorder="1" applyAlignment="1">
      <alignment horizontal="left" vertical="center"/>
    </xf>
    <xf numFmtId="0" fontId="8" fillId="0" borderId="12" xfId="0" applyFont="1" applyBorder="1" applyAlignment="1">
      <alignment horizontal="left" vertical="center"/>
    </xf>
    <xf numFmtId="0" fontId="8" fillId="0" borderId="20" xfId="0" applyFont="1" applyBorder="1" applyAlignment="1">
      <alignment horizontal="left" vertical="center"/>
    </xf>
    <xf numFmtId="0" fontId="0" fillId="21" borderId="0" xfId="0" applyFill="1" applyAlignment="1">
      <alignment horizontal="center" vertical="center"/>
    </xf>
    <xf numFmtId="56" fontId="0" fillId="0" borderId="18" xfId="0" applyNumberFormat="1" applyFont="1" applyBorder="1" applyAlignment="1">
      <alignment horizontal="center" vertical="center"/>
    </xf>
    <xf numFmtId="0" fontId="0" fillId="0" borderId="48" xfId="0" applyFont="1" applyBorder="1" applyAlignment="1">
      <alignment horizontal="center" vertical="center"/>
    </xf>
    <xf numFmtId="0" fontId="3" fillId="0" borderId="37" xfId="0" applyFont="1" applyBorder="1" applyAlignment="1">
      <alignment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37" xfId="0" applyFont="1" applyBorder="1" applyAlignment="1">
      <alignment horizontal="center" vertical="center"/>
    </xf>
    <xf numFmtId="56" fontId="0" fillId="0" borderId="12" xfId="0" applyNumberFormat="1" applyBorder="1" applyAlignment="1">
      <alignment horizontal="center" vertical="center"/>
    </xf>
    <xf numFmtId="56" fontId="0" fillId="0" borderId="18" xfId="0" applyNumberFormat="1" applyBorder="1" applyAlignment="1">
      <alignment horizontal="center" vertical="center"/>
    </xf>
    <xf numFmtId="0" fontId="0" fillId="0" borderId="13" xfId="0" applyFont="1" applyBorder="1" applyAlignment="1">
      <alignment horizontal="left" vertical="center"/>
    </xf>
    <xf numFmtId="0" fontId="0" fillId="0" borderId="18" xfId="0" applyFont="1" applyBorder="1" applyAlignment="1">
      <alignment horizontal="lef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21" borderId="51" xfId="0" applyFont="1" applyFill="1" applyBorder="1" applyAlignment="1">
      <alignment horizontal="center" vertical="center"/>
    </xf>
    <xf numFmtId="0" fontId="0" fillId="21" borderId="52" xfId="0" applyFont="1" applyFill="1" applyBorder="1" applyAlignment="1">
      <alignment horizontal="center" vertical="center"/>
    </xf>
    <xf numFmtId="0" fontId="0" fillId="21" borderId="13" xfId="0" applyFont="1" applyFill="1" applyBorder="1" applyAlignment="1">
      <alignment horizontal="center" vertical="center"/>
    </xf>
    <xf numFmtId="0" fontId="0" fillId="21" borderId="18" xfId="0" applyFont="1" applyFill="1" applyBorder="1" applyAlignment="1">
      <alignment horizontal="center" vertical="center"/>
    </xf>
    <xf numFmtId="0" fontId="6" fillId="0" borderId="0" xfId="0" applyFont="1" applyBorder="1" applyAlignment="1">
      <alignment horizontal="left" vertical="center"/>
    </xf>
    <xf numFmtId="0" fontId="0" fillId="0" borderId="17"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36" xfId="0" applyFont="1" applyBorder="1" applyAlignment="1">
      <alignment horizontal="center" vertical="center"/>
    </xf>
    <xf numFmtId="0" fontId="0" fillId="0" borderId="14" xfId="0" applyFont="1" applyBorder="1" applyAlignment="1">
      <alignment vertical="center"/>
    </xf>
    <xf numFmtId="0" fontId="0" fillId="0" borderId="48" xfId="0" applyFont="1" applyBorder="1" applyAlignment="1">
      <alignment vertical="center"/>
    </xf>
    <xf numFmtId="0" fontId="0" fillId="0" borderId="43" xfId="0" applyFont="1" applyBorder="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0" fillId="0" borderId="14" xfId="0" applyFont="1" applyBorder="1" applyAlignment="1">
      <alignment horizontal="center" vertical="center"/>
    </xf>
    <xf numFmtId="0" fontId="0" fillId="0" borderId="33" xfId="0" applyFont="1" applyBorder="1" applyAlignment="1">
      <alignment horizontal="center" vertical="center"/>
    </xf>
    <xf numFmtId="0" fontId="0" fillId="0" borderId="20"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left" vertical="center"/>
    </xf>
    <xf numFmtId="180" fontId="4" fillId="0" borderId="12" xfId="0" applyNumberFormat="1" applyFont="1" applyBorder="1" applyAlignment="1">
      <alignment horizontal="center" vertical="center"/>
    </xf>
    <xf numFmtId="180" fontId="4" fillId="0" borderId="18" xfId="0" applyNumberFormat="1"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5" fillId="0" borderId="13" xfId="0" applyFont="1" applyBorder="1" applyAlignment="1">
      <alignment horizontal="left" vertical="center"/>
    </xf>
    <xf numFmtId="0" fontId="5" fillId="0" borderId="53" xfId="0" applyFont="1" applyBorder="1" applyAlignment="1">
      <alignment horizontal="left" vertical="center"/>
    </xf>
    <xf numFmtId="0" fontId="5" fillId="0" borderId="18" xfId="0" applyFont="1" applyBorder="1" applyAlignment="1">
      <alignment horizontal="left" vertical="center"/>
    </xf>
    <xf numFmtId="180" fontId="4" fillId="0" borderId="13" xfId="0" applyNumberFormat="1" applyFont="1" applyBorder="1" applyAlignment="1">
      <alignment horizontal="center" vertical="center"/>
    </xf>
    <xf numFmtId="0" fontId="8" fillId="0" borderId="13"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30" xfId="0" applyFont="1" applyBorder="1" applyAlignment="1">
      <alignment horizontal="center" vertical="center"/>
    </xf>
    <xf numFmtId="0" fontId="3" fillId="0" borderId="50" xfId="0" applyFont="1" applyBorder="1" applyAlignment="1">
      <alignment horizontal="center" vertical="center"/>
    </xf>
    <xf numFmtId="0" fontId="8" fillId="0" borderId="12" xfId="0" applyNumberFormat="1" applyFont="1" applyBorder="1" applyAlignment="1">
      <alignment horizontal="center" vertical="center"/>
    </xf>
    <xf numFmtId="0" fontId="8" fillId="0" borderId="18" xfId="0" applyNumberFormat="1" applyFont="1" applyBorder="1" applyAlignment="1">
      <alignment horizontal="center" vertical="center"/>
    </xf>
    <xf numFmtId="1" fontId="5" fillId="0" borderId="0" xfId="0" applyNumberFormat="1"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304800</xdr:colOff>
      <xdr:row>5</xdr:row>
      <xdr:rowOff>76200</xdr:rowOff>
    </xdr:from>
    <xdr:to>
      <xdr:col>17</xdr:col>
      <xdr:colOff>76200</xdr:colOff>
      <xdr:row>9</xdr:row>
      <xdr:rowOff>161925</xdr:rowOff>
    </xdr:to>
    <xdr:sp>
      <xdr:nvSpPr>
        <xdr:cNvPr id="1" name="角丸四角形吹き出し 1"/>
        <xdr:cNvSpPr>
          <a:spLocks/>
        </xdr:cNvSpPr>
      </xdr:nvSpPr>
      <xdr:spPr>
        <a:xfrm>
          <a:off x="9172575" y="1314450"/>
          <a:ext cx="2514600" cy="1066800"/>
        </a:xfrm>
        <a:prstGeom prst="wedgeRoundRectCallout">
          <a:avLst>
            <a:gd name="adj1" fmla="val -59467"/>
            <a:gd name="adj2" fmla="val 159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300" b="1" i="0" u="none" baseline="0">
              <a:solidFill>
                <a:srgbClr val="FFFFFF"/>
              </a:solidFill>
              <a:latin typeface="ＭＳ Ｐゴシック"/>
              <a:ea typeface="ＭＳ Ｐゴシック"/>
              <a:cs typeface="ＭＳ Ｐゴシック"/>
            </a:rPr>
            <a:t>ここへ入力したデータが</a:t>
          </a:r>
          <a:r>
            <a:rPr lang="en-US" cap="none" sz="1300" b="1" i="0" u="none" baseline="0">
              <a:solidFill>
                <a:srgbClr val="FFFFFF"/>
              </a:solidFill>
            </a:rPr>
            <a:t>
</a:t>
          </a:r>
          <a:r>
            <a:rPr lang="en-US" cap="none" sz="1300" b="1" i="0" u="none" baseline="0">
              <a:solidFill>
                <a:srgbClr val="FFFFFF"/>
              </a:solidFill>
              <a:latin typeface="ＭＳ Ｐゴシック"/>
              <a:ea typeface="ＭＳ Ｐゴシック"/>
              <a:cs typeface="ＭＳ Ｐゴシック"/>
            </a:rPr>
            <a:t>②～⑥のシートへ反映されます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8"/>
  </sheetPr>
  <dimension ref="A1:W130"/>
  <sheetViews>
    <sheetView showGridLines="0" tabSelected="1" view="pageBreakPreview" zoomScale="85" zoomScaleSheetLayoutView="85" workbookViewId="0" topLeftCell="A1">
      <pane ySplit="15" topLeftCell="BM16" activePane="bottomLeft" state="frozen"/>
      <selection pane="topLeft" activeCell="A1" sqref="A1"/>
      <selection pane="bottomLeft" activeCell="M6" sqref="M6"/>
    </sheetView>
  </sheetViews>
  <sheetFormatPr defaultColWidth="9.00390625" defaultRowHeight="13.5"/>
  <cols>
    <col min="1" max="1" width="5.25390625" style="39" bestFit="1" customWidth="1"/>
    <col min="2" max="2" width="1.625" style="38" customWidth="1"/>
    <col min="3" max="3" width="19.625" style="38" customWidth="1"/>
    <col min="4" max="4" width="1.625" style="38" customWidth="1"/>
    <col min="5" max="5" width="20.625" style="38" customWidth="1"/>
    <col min="6" max="10" width="7.625" style="38" customWidth="1"/>
    <col min="11" max="11" width="1.625" style="38" customWidth="1"/>
    <col min="12" max="12" width="9.625" style="38" customWidth="1"/>
    <col min="13" max="13" width="18.25390625" style="38" customWidth="1"/>
    <col min="14" max="20" width="9.00390625" style="38" customWidth="1"/>
    <col min="21" max="21" width="11.625" style="38" bestFit="1" customWidth="1"/>
    <col min="22" max="16384" width="9.00390625" style="38" customWidth="1"/>
  </cols>
  <sheetData>
    <row r="1" spans="1:23" ht="21.75" customHeight="1">
      <c r="A1" s="145" t="s">
        <v>97</v>
      </c>
      <c r="B1" s="146"/>
      <c r="C1" s="146"/>
      <c r="D1" s="146"/>
      <c r="E1" s="146"/>
      <c r="F1" s="146"/>
      <c r="G1" s="146"/>
      <c r="H1" s="146"/>
      <c r="I1" s="146"/>
      <c r="J1" s="146"/>
      <c r="K1" s="146"/>
      <c r="L1" s="146"/>
      <c r="M1" s="146"/>
      <c r="T1" s="125"/>
      <c r="U1" s="81"/>
      <c r="W1" s="125"/>
    </row>
    <row r="2" spans="1:23" ht="21.75" customHeight="1">
      <c r="A2" s="147" t="s">
        <v>126</v>
      </c>
      <c r="B2" s="148"/>
      <c r="C2" s="148"/>
      <c r="D2" s="148"/>
      <c r="E2" s="148"/>
      <c r="F2" s="148"/>
      <c r="G2" s="148"/>
      <c r="H2" s="148"/>
      <c r="I2" s="148"/>
      <c r="J2" s="148"/>
      <c r="K2" s="148"/>
      <c r="L2" s="148"/>
      <c r="M2" s="148"/>
      <c r="O2" s="182" t="s">
        <v>128</v>
      </c>
      <c r="P2" s="182"/>
      <c r="T2" s="126" t="s">
        <v>108</v>
      </c>
      <c r="U2" s="82">
        <f aca="true" t="shared" si="0" ref="U2:U7">U3-1</f>
        <v>41206</v>
      </c>
      <c r="W2" s="127" t="s">
        <v>112</v>
      </c>
    </row>
    <row r="3" spans="1:23" ht="21.75" customHeight="1">
      <c r="A3" s="149" t="s">
        <v>96</v>
      </c>
      <c r="B3" s="150"/>
      <c r="C3" s="151"/>
      <c r="D3" s="151"/>
      <c r="E3" s="150"/>
      <c r="F3" s="150"/>
      <c r="G3" s="151"/>
      <c r="H3" s="151"/>
      <c r="I3" s="151"/>
      <c r="J3" s="151"/>
      <c r="K3" s="151"/>
      <c r="L3" s="151"/>
      <c r="M3" s="151"/>
      <c r="T3" s="126" t="s">
        <v>103</v>
      </c>
      <c r="U3" s="82">
        <f t="shared" si="0"/>
        <v>41207</v>
      </c>
      <c r="W3" s="127" t="s">
        <v>114</v>
      </c>
    </row>
    <row r="4" spans="2:23" ht="13.5">
      <c r="B4" s="40"/>
      <c r="C4" s="40"/>
      <c r="D4" s="40"/>
      <c r="E4" s="40"/>
      <c r="F4" s="40"/>
      <c r="T4" s="127" t="s">
        <v>109</v>
      </c>
      <c r="U4" s="82">
        <f t="shared" si="0"/>
        <v>41208</v>
      </c>
      <c r="W4" s="127" t="s">
        <v>113</v>
      </c>
    </row>
    <row r="5" spans="1:23" ht="18.75">
      <c r="A5" s="200" t="s">
        <v>17</v>
      </c>
      <c r="B5" s="200"/>
      <c r="C5" s="200"/>
      <c r="D5" s="200"/>
      <c r="E5" s="200"/>
      <c r="F5" s="40"/>
      <c r="T5" s="128"/>
      <c r="U5" s="82">
        <f t="shared" si="0"/>
        <v>41209</v>
      </c>
      <c r="W5" s="127" t="s">
        <v>116</v>
      </c>
    </row>
    <row r="6" spans="1:23" ht="18.75">
      <c r="A6" s="12"/>
      <c r="B6" s="12"/>
      <c r="C6" s="12"/>
      <c r="D6" s="12"/>
      <c r="E6" s="12"/>
      <c r="F6" s="40"/>
      <c r="J6" s="41"/>
      <c r="K6" s="186" t="s">
        <v>36</v>
      </c>
      <c r="L6" s="187"/>
      <c r="M6" s="139">
        <v>41202</v>
      </c>
      <c r="U6" s="82">
        <f t="shared" si="0"/>
        <v>41210</v>
      </c>
      <c r="W6" s="127" t="s">
        <v>115</v>
      </c>
    </row>
    <row r="7" spans="1:23" ht="19.5" customHeight="1">
      <c r="A7" s="12"/>
      <c r="B7" s="12"/>
      <c r="C7" s="12"/>
      <c r="D7" s="12"/>
      <c r="E7" s="12"/>
      <c r="F7" s="40"/>
      <c r="K7" s="186" t="s">
        <v>2</v>
      </c>
      <c r="L7" s="187"/>
      <c r="M7" s="133" t="s">
        <v>105</v>
      </c>
      <c r="U7" s="82">
        <f t="shared" si="0"/>
        <v>41211</v>
      </c>
      <c r="W7" s="127" t="s">
        <v>105</v>
      </c>
    </row>
    <row r="8" spans="1:23" ht="19.5" customHeight="1" thickBot="1">
      <c r="A8" s="12"/>
      <c r="B8" s="12"/>
      <c r="C8" s="12"/>
      <c r="D8" s="12"/>
      <c r="E8" s="12"/>
      <c r="F8" s="40"/>
      <c r="K8" s="186" t="s">
        <v>79</v>
      </c>
      <c r="L8" s="187"/>
      <c r="M8" s="111" t="s">
        <v>106</v>
      </c>
      <c r="U8" s="83">
        <f>U9-1</f>
        <v>41212</v>
      </c>
      <c r="W8" s="132" t="s">
        <v>117</v>
      </c>
    </row>
    <row r="9" spans="1:21" ht="19.5" customHeight="1" thickBot="1">
      <c r="A9" s="12"/>
      <c r="B9" s="12"/>
      <c r="C9" s="12"/>
      <c r="D9" s="12"/>
      <c r="E9" s="12"/>
      <c r="F9" s="40"/>
      <c r="K9" s="186" t="s">
        <v>80</v>
      </c>
      <c r="L9" s="187"/>
      <c r="M9" s="111" t="s">
        <v>107</v>
      </c>
      <c r="U9" s="85">
        <f ca="1">TODAY()</f>
        <v>41213</v>
      </c>
    </row>
    <row r="10" spans="1:23" ht="19.5" customHeight="1">
      <c r="A10" s="12"/>
      <c r="B10" s="12"/>
      <c r="C10" s="12"/>
      <c r="D10" s="12"/>
      <c r="E10" s="12"/>
      <c r="F10" s="40"/>
      <c r="K10" s="186" t="s">
        <v>81</v>
      </c>
      <c r="L10" s="187"/>
      <c r="M10" s="111"/>
      <c r="U10" s="84">
        <f>U9+1</f>
        <v>41214</v>
      </c>
      <c r="W10" s="48"/>
    </row>
    <row r="11" spans="2:21" ht="15" customHeight="1">
      <c r="B11" s="208"/>
      <c r="C11" s="208"/>
      <c r="D11" s="209"/>
      <c r="E11" s="209"/>
      <c r="U11" s="82">
        <f aca="true" t="shared" si="1" ref="U11:U30">U10+1</f>
        <v>41215</v>
      </c>
    </row>
    <row r="12" spans="1:23" ht="21" customHeight="1">
      <c r="A12" s="203" t="s">
        <v>86</v>
      </c>
      <c r="B12" s="204" t="s">
        <v>4</v>
      </c>
      <c r="C12" s="205"/>
      <c r="D12" s="204" t="s">
        <v>85</v>
      </c>
      <c r="E12" s="210"/>
      <c r="F12" s="201" t="s">
        <v>3</v>
      </c>
      <c r="G12" s="190" t="s">
        <v>98</v>
      </c>
      <c r="H12" s="191"/>
      <c r="I12" s="190" t="s">
        <v>99</v>
      </c>
      <c r="J12" s="183"/>
      <c r="K12" s="204" t="s">
        <v>33</v>
      </c>
      <c r="L12" s="189"/>
      <c r="M12" s="210"/>
      <c r="U12" s="82">
        <f t="shared" si="1"/>
        <v>41216</v>
      </c>
      <c r="W12" s="125"/>
    </row>
    <row r="13" spans="1:23" ht="30" customHeight="1">
      <c r="A13" s="201"/>
      <c r="B13" s="206"/>
      <c r="C13" s="207"/>
      <c r="D13" s="211"/>
      <c r="E13" s="212"/>
      <c r="F13" s="202"/>
      <c r="G13" s="129" t="s">
        <v>111</v>
      </c>
      <c r="H13" s="130" t="s">
        <v>110</v>
      </c>
      <c r="I13" s="43" t="s">
        <v>0</v>
      </c>
      <c r="J13" s="43" t="s">
        <v>1</v>
      </c>
      <c r="K13" s="184"/>
      <c r="L13" s="155"/>
      <c r="M13" s="156"/>
      <c r="Q13" s="7"/>
      <c r="U13" s="82">
        <f t="shared" si="1"/>
        <v>41217</v>
      </c>
      <c r="W13" s="127" t="s">
        <v>40</v>
      </c>
    </row>
    <row r="14" spans="1:23" ht="19.5" customHeight="1">
      <c r="A14" s="42" t="s">
        <v>38</v>
      </c>
      <c r="B14" s="112"/>
      <c r="C14" s="113" t="s">
        <v>39</v>
      </c>
      <c r="D14" s="119"/>
      <c r="E14" s="122" t="s">
        <v>87</v>
      </c>
      <c r="F14" s="42"/>
      <c r="G14" s="73" t="s">
        <v>77</v>
      </c>
      <c r="H14" s="42"/>
      <c r="I14" s="42" t="s">
        <v>77</v>
      </c>
      <c r="J14" s="42" t="s">
        <v>88</v>
      </c>
      <c r="K14" s="73"/>
      <c r="L14" s="192" t="s">
        <v>40</v>
      </c>
      <c r="M14" s="193"/>
      <c r="U14" s="82">
        <f t="shared" si="1"/>
        <v>41218</v>
      </c>
      <c r="W14" s="127" t="s">
        <v>125</v>
      </c>
    </row>
    <row r="15" spans="1:23" ht="19.5" customHeight="1" thickBot="1">
      <c r="A15" s="45" t="s">
        <v>38</v>
      </c>
      <c r="B15" s="114"/>
      <c r="C15" s="115" t="s">
        <v>41</v>
      </c>
      <c r="D15" s="120"/>
      <c r="E15" s="123" t="s">
        <v>89</v>
      </c>
      <c r="F15" s="45" t="s">
        <v>77</v>
      </c>
      <c r="G15" s="74" t="s">
        <v>88</v>
      </c>
      <c r="H15" s="131"/>
      <c r="I15" s="45" t="s">
        <v>77</v>
      </c>
      <c r="J15" s="45" t="s">
        <v>77</v>
      </c>
      <c r="K15" s="77"/>
      <c r="L15" s="194"/>
      <c r="M15" s="195"/>
      <c r="U15" s="82">
        <f t="shared" si="1"/>
        <v>41219</v>
      </c>
      <c r="W15" s="127" t="s">
        <v>118</v>
      </c>
    </row>
    <row r="16" spans="1:23" ht="34.5" customHeight="1">
      <c r="A16" s="46">
        <v>1</v>
      </c>
      <c r="B16" s="116"/>
      <c r="C16" s="117"/>
      <c r="D16" s="72"/>
      <c r="E16" s="124"/>
      <c r="F16" s="134"/>
      <c r="G16" s="135"/>
      <c r="H16" s="136"/>
      <c r="I16" s="134"/>
      <c r="J16" s="134"/>
      <c r="K16" s="78"/>
      <c r="L16" s="196"/>
      <c r="M16" s="197"/>
      <c r="U16" s="82">
        <f t="shared" si="1"/>
        <v>41220</v>
      </c>
      <c r="W16" s="127" t="s">
        <v>119</v>
      </c>
    </row>
    <row r="17" spans="1:23" ht="34.5" customHeight="1">
      <c r="A17" s="42">
        <v>2</v>
      </c>
      <c r="B17" s="112"/>
      <c r="C17" s="113"/>
      <c r="D17" s="119"/>
      <c r="E17" s="122"/>
      <c r="F17" s="137"/>
      <c r="G17" s="138"/>
      <c r="H17" s="137"/>
      <c r="I17" s="137"/>
      <c r="J17" s="137"/>
      <c r="K17" s="73"/>
      <c r="L17" s="198"/>
      <c r="M17" s="199"/>
      <c r="U17" s="82">
        <f t="shared" si="1"/>
        <v>41221</v>
      </c>
      <c r="W17" s="127" t="s">
        <v>120</v>
      </c>
    </row>
    <row r="18" spans="1:23" ht="34.5" customHeight="1">
      <c r="A18" s="42">
        <v>3</v>
      </c>
      <c r="B18" s="112"/>
      <c r="C18" s="113"/>
      <c r="D18" s="119"/>
      <c r="E18" s="122"/>
      <c r="F18" s="137"/>
      <c r="G18" s="138"/>
      <c r="H18" s="137"/>
      <c r="I18" s="137"/>
      <c r="J18" s="137"/>
      <c r="K18" s="73"/>
      <c r="L18" s="198"/>
      <c r="M18" s="199"/>
      <c r="U18" s="82">
        <f t="shared" si="1"/>
        <v>41222</v>
      </c>
      <c r="W18" s="127" t="s">
        <v>121</v>
      </c>
    </row>
    <row r="19" spans="1:23" ht="34.5" customHeight="1">
      <c r="A19" s="42">
        <v>4</v>
      </c>
      <c r="B19" s="112"/>
      <c r="C19" s="113"/>
      <c r="D19" s="119"/>
      <c r="E19" s="122"/>
      <c r="F19" s="137"/>
      <c r="G19" s="138"/>
      <c r="H19" s="137"/>
      <c r="I19" s="137"/>
      <c r="J19" s="137"/>
      <c r="K19" s="73"/>
      <c r="L19" s="198"/>
      <c r="M19" s="199"/>
      <c r="U19" s="82">
        <f t="shared" si="1"/>
        <v>41223</v>
      </c>
      <c r="W19" s="127" t="s">
        <v>122</v>
      </c>
    </row>
    <row r="20" spans="1:23" ht="34.5" customHeight="1">
      <c r="A20" s="42">
        <v>5</v>
      </c>
      <c r="B20" s="112"/>
      <c r="C20" s="113"/>
      <c r="D20" s="119"/>
      <c r="E20" s="122"/>
      <c r="F20" s="137"/>
      <c r="G20" s="138"/>
      <c r="H20" s="137"/>
      <c r="I20" s="137"/>
      <c r="J20" s="137"/>
      <c r="K20" s="73"/>
      <c r="L20" s="198"/>
      <c r="M20" s="199"/>
      <c r="U20" s="82">
        <f t="shared" si="1"/>
        <v>41224</v>
      </c>
      <c r="W20" s="127" t="s">
        <v>123</v>
      </c>
    </row>
    <row r="21" spans="1:23" ht="34.5" customHeight="1">
      <c r="A21" s="42">
        <v>6</v>
      </c>
      <c r="B21" s="112"/>
      <c r="C21" s="113"/>
      <c r="D21" s="119"/>
      <c r="E21" s="122"/>
      <c r="F21" s="137"/>
      <c r="G21" s="138"/>
      <c r="H21" s="137"/>
      <c r="I21" s="137"/>
      <c r="J21" s="137"/>
      <c r="K21" s="73"/>
      <c r="L21" s="198"/>
      <c r="M21" s="199"/>
      <c r="U21" s="82">
        <f t="shared" si="1"/>
        <v>41225</v>
      </c>
      <c r="W21" s="127" t="s">
        <v>124</v>
      </c>
    </row>
    <row r="22" spans="1:23" ht="34.5" customHeight="1">
      <c r="A22" s="42">
        <v>7</v>
      </c>
      <c r="B22" s="112"/>
      <c r="C22" s="113"/>
      <c r="D22" s="119"/>
      <c r="E22" s="122"/>
      <c r="F22" s="137"/>
      <c r="G22" s="138"/>
      <c r="H22" s="137"/>
      <c r="I22" s="137"/>
      <c r="J22" s="137"/>
      <c r="K22" s="73"/>
      <c r="L22" s="198"/>
      <c r="M22" s="199"/>
      <c r="U22" s="82">
        <f t="shared" si="1"/>
        <v>41226</v>
      </c>
      <c r="W22" s="128"/>
    </row>
    <row r="23" spans="1:23" ht="34.5" customHeight="1">
      <c r="A23" s="42">
        <v>8</v>
      </c>
      <c r="B23" s="112"/>
      <c r="C23" s="113"/>
      <c r="D23" s="119"/>
      <c r="E23" s="122"/>
      <c r="F23" s="137"/>
      <c r="G23" s="138"/>
      <c r="H23" s="137"/>
      <c r="I23" s="137"/>
      <c r="J23" s="137"/>
      <c r="K23" s="73"/>
      <c r="L23" s="198"/>
      <c r="M23" s="199"/>
      <c r="U23" s="82">
        <f t="shared" si="1"/>
        <v>41227</v>
      </c>
      <c r="W23" s="141"/>
    </row>
    <row r="24" spans="1:23" ht="34.5" customHeight="1">
      <c r="A24" s="42">
        <v>9</v>
      </c>
      <c r="B24" s="112"/>
      <c r="C24" s="113"/>
      <c r="D24" s="119"/>
      <c r="E24" s="122"/>
      <c r="F24" s="137"/>
      <c r="G24" s="138"/>
      <c r="H24" s="137"/>
      <c r="I24" s="137"/>
      <c r="J24" s="137"/>
      <c r="K24" s="73"/>
      <c r="L24" s="198"/>
      <c r="M24" s="199"/>
      <c r="U24" s="82">
        <f t="shared" si="1"/>
        <v>41228</v>
      </c>
      <c r="W24" s="48"/>
    </row>
    <row r="25" spans="1:21" ht="34.5" customHeight="1">
      <c r="A25" s="42">
        <v>10</v>
      </c>
      <c r="B25" s="112"/>
      <c r="C25" s="113"/>
      <c r="D25" s="119"/>
      <c r="E25" s="122"/>
      <c r="F25" s="137"/>
      <c r="G25" s="138"/>
      <c r="H25" s="137"/>
      <c r="I25" s="137"/>
      <c r="J25" s="137"/>
      <c r="K25" s="73"/>
      <c r="L25" s="198"/>
      <c r="M25" s="199"/>
      <c r="U25" s="82">
        <f t="shared" si="1"/>
        <v>41229</v>
      </c>
    </row>
    <row r="26" spans="1:21" ht="34.5" customHeight="1">
      <c r="A26" s="42">
        <v>11</v>
      </c>
      <c r="B26" s="112"/>
      <c r="C26" s="113"/>
      <c r="D26" s="119"/>
      <c r="E26" s="122"/>
      <c r="F26" s="137"/>
      <c r="G26" s="138"/>
      <c r="H26" s="137"/>
      <c r="I26" s="137"/>
      <c r="J26" s="137"/>
      <c r="K26" s="73"/>
      <c r="L26" s="198"/>
      <c r="M26" s="199"/>
      <c r="U26" s="82">
        <f t="shared" si="1"/>
        <v>41230</v>
      </c>
    </row>
    <row r="27" spans="1:21" ht="34.5" customHeight="1">
      <c r="A27" s="42">
        <v>12</v>
      </c>
      <c r="B27" s="112"/>
      <c r="C27" s="113"/>
      <c r="D27" s="119"/>
      <c r="E27" s="122"/>
      <c r="F27" s="137"/>
      <c r="G27" s="138"/>
      <c r="H27" s="137"/>
      <c r="I27" s="137"/>
      <c r="J27" s="137"/>
      <c r="K27" s="73"/>
      <c r="L27" s="198"/>
      <c r="M27" s="199"/>
      <c r="U27" s="82">
        <f t="shared" si="1"/>
        <v>41231</v>
      </c>
    </row>
    <row r="28" spans="1:21" ht="34.5" customHeight="1">
      <c r="A28" s="42">
        <v>13</v>
      </c>
      <c r="B28" s="112"/>
      <c r="C28" s="113"/>
      <c r="D28" s="119"/>
      <c r="E28" s="122"/>
      <c r="F28" s="137"/>
      <c r="G28" s="138"/>
      <c r="H28" s="137"/>
      <c r="I28" s="137"/>
      <c r="J28" s="137"/>
      <c r="K28" s="73"/>
      <c r="L28" s="198"/>
      <c r="M28" s="199"/>
      <c r="U28" s="82">
        <f t="shared" si="1"/>
        <v>41232</v>
      </c>
    </row>
    <row r="29" spans="1:21" ht="34.5" customHeight="1">
      <c r="A29" s="42">
        <v>14</v>
      </c>
      <c r="B29" s="112"/>
      <c r="C29" s="113"/>
      <c r="D29" s="119"/>
      <c r="E29" s="122"/>
      <c r="F29" s="137"/>
      <c r="G29" s="138"/>
      <c r="H29" s="137"/>
      <c r="I29" s="137"/>
      <c r="J29" s="137"/>
      <c r="K29" s="73"/>
      <c r="L29" s="198"/>
      <c r="M29" s="199"/>
      <c r="U29" s="82">
        <f t="shared" si="1"/>
        <v>41233</v>
      </c>
    </row>
    <row r="30" spans="1:21" ht="34.5" customHeight="1">
      <c r="A30" s="42">
        <v>15</v>
      </c>
      <c r="B30" s="112"/>
      <c r="C30" s="113"/>
      <c r="D30" s="119"/>
      <c r="E30" s="122"/>
      <c r="F30" s="137"/>
      <c r="G30" s="138"/>
      <c r="H30" s="137"/>
      <c r="I30" s="137"/>
      <c r="J30" s="137"/>
      <c r="K30" s="73"/>
      <c r="L30" s="198"/>
      <c r="M30" s="199"/>
      <c r="U30" s="82">
        <f t="shared" si="1"/>
        <v>41234</v>
      </c>
    </row>
    <row r="31" spans="1:13" ht="34.5" customHeight="1">
      <c r="A31" s="42">
        <v>16</v>
      </c>
      <c r="B31" s="112"/>
      <c r="C31" s="113"/>
      <c r="D31" s="119"/>
      <c r="E31" s="122"/>
      <c r="F31" s="137"/>
      <c r="G31" s="138"/>
      <c r="H31" s="137"/>
      <c r="I31" s="137"/>
      <c r="J31" s="137"/>
      <c r="K31" s="73"/>
      <c r="L31" s="198"/>
      <c r="M31" s="199"/>
    </row>
    <row r="32" spans="1:13" ht="34.5" customHeight="1">
      <c r="A32" s="42">
        <v>17</v>
      </c>
      <c r="B32" s="112"/>
      <c r="C32" s="113"/>
      <c r="D32" s="119"/>
      <c r="E32" s="122"/>
      <c r="F32" s="137"/>
      <c r="G32" s="138"/>
      <c r="H32" s="137"/>
      <c r="I32" s="137"/>
      <c r="J32" s="137"/>
      <c r="K32" s="73"/>
      <c r="L32" s="198"/>
      <c r="M32" s="199"/>
    </row>
    <row r="33" spans="1:13" ht="34.5" customHeight="1">
      <c r="A33" s="42">
        <v>18</v>
      </c>
      <c r="B33" s="112"/>
      <c r="C33" s="113"/>
      <c r="D33" s="119"/>
      <c r="E33" s="122"/>
      <c r="F33" s="137"/>
      <c r="G33" s="138"/>
      <c r="H33" s="137"/>
      <c r="I33" s="137"/>
      <c r="J33" s="137"/>
      <c r="K33" s="73"/>
      <c r="L33" s="198"/>
      <c r="M33" s="199"/>
    </row>
    <row r="34" spans="1:13" ht="34.5" customHeight="1">
      <c r="A34" s="42">
        <v>19</v>
      </c>
      <c r="B34" s="112"/>
      <c r="C34" s="113"/>
      <c r="D34" s="119"/>
      <c r="E34" s="122"/>
      <c r="F34" s="137"/>
      <c r="G34" s="138"/>
      <c r="H34" s="137"/>
      <c r="I34" s="137"/>
      <c r="J34" s="137"/>
      <c r="K34" s="73"/>
      <c r="L34" s="198"/>
      <c r="M34" s="199"/>
    </row>
    <row r="35" spans="1:13" ht="34.5" customHeight="1">
      <c r="A35" s="42">
        <v>20</v>
      </c>
      <c r="B35" s="112"/>
      <c r="C35" s="113"/>
      <c r="D35" s="119"/>
      <c r="E35" s="122"/>
      <c r="F35" s="137"/>
      <c r="G35" s="138"/>
      <c r="H35" s="137"/>
      <c r="I35" s="137"/>
      <c r="J35" s="137"/>
      <c r="K35" s="73"/>
      <c r="L35" s="198"/>
      <c r="M35" s="199"/>
    </row>
    <row r="36" spans="1:13" ht="34.5" customHeight="1">
      <c r="A36" s="186" t="s">
        <v>26</v>
      </c>
      <c r="B36" s="188"/>
      <c r="C36" s="187"/>
      <c r="D36" s="121"/>
      <c r="E36" s="47" t="s">
        <v>90</v>
      </c>
      <c r="F36" s="110">
        <f>COUNTIF(F16:F35,"○")</f>
        <v>0</v>
      </c>
      <c r="G36" s="110">
        <f>COUNTIF(G16:G35,"○")</f>
        <v>0</v>
      </c>
      <c r="H36" s="110">
        <f>COUNTIF(H16:H35,"○")</f>
        <v>0</v>
      </c>
      <c r="I36" s="110">
        <f>COUNTIF(I16:I35,"○")</f>
        <v>0</v>
      </c>
      <c r="J36" s="110">
        <f>COUNTIF(J16:J35,"○")</f>
        <v>0</v>
      </c>
      <c r="K36" s="73"/>
      <c r="L36" s="188"/>
      <c r="M36" s="187"/>
    </row>
    <row r="37" spans="1:13" ht="32.25" customHeight="1" hidden="1">
      <c r="A37" s="189"/>
      <c r="B37" s="189"/>
      <c r="C37" s="189"/>
      <c r="D37" s="140"/>
      <c r="E37" s="140"/>
      <c r="F37" s="144"/>
      <c r="G37" s="144"/>
      <c r="H37" s="144"/>
      <c r="I37" s="144"/>
      <c r="J37" s="144"/>
      <c r="K37" s="140"/>
      <c r="L37" s="189"/>
      <c r="M37" s="189"/>
    </row>
    <row r="38" spans="1:8" ht="16.5" customHeight="1" hidden="1">
      <c r="A38" s="10" t="s">
        <v>127</v>
      </c>
      <c r="B38" s="10"/>
      <c r="C38" s="10"/>
      <c r="D38" s="10"/>
      <c r="E38" s="10"/>
      <c r="F38" s="10"/>
      <c r="G38" s="10"/>
      <c r="H38" s="10"/>
    </row>
    <row r="39" spans="1:13" ht="34.5" customHeight="1" hidden="1">
      <c r="A39" s="73">
        <f>A35+1</f>
        <v>21</v>
      </c>
      <c r="B39" s="119"/>
      <c r="C39" s="113"/>
      <c r="D39" s="112"/>
      <c r="E39" s="122"/>
      <c r="F39" s="137"/>
      <c r="G39" s="138"/>
      <c r="H39" s="137"/>
      <c r="I39" s="137"/>
      <c r="J39" s="137"/>
      <c r="K39" s="73"/>
      <c r="L39" s="142"/>
      <c r="M39" s="143"/>
    </row>
    <row r="40" spans="1:13" ht="34.5" customHeight="1" hidden="1">
      <c r="A40" s="73">
        <f aca="true" t="shared" si="2" ref="A40:A112">A39+1</f>
        <v>22</v>
      </c>
      <c r="B40" s="119"/>
      <c r="C40" s="113"/>
      <c r="D40" s="72"/>
      <c r="E40" s="124"/>
      <c r="F40" s="137"/>
      <c r="G40" s="138"/>
      <c r="H40" s="137"/>
      <c r="I40" s="137"/>
      <c r="J40" s="137"/>
      <c r="K40" s="73"/>
      <c r="L40" s="142"/>
      <c r="M40" s="143"/>
    </row>
    <row r="41" spans="1:13" ht="34.5" customHeight="1" hidden="1">
      <c r="A41" s="73">
        <f t="shared" si="2"/>
        <v>23</v>
      </c>
      <c r="B41" s="119"/>
      <c r="C41" s="113"/>
      <c r="D41" s="72"/>
      <c r="E41" s="124"/>
      <c r="F41" s="137"/>
      <c r="G41" s="138"/>
      <c r="H41" s="137"/>
      <c r="I41" s="137"/>
      <c r="J41" s="137"/>
      <c r="K41" s="73"/>
      <c r="L41" s="142"/>
      <c r="M41" s="143"/>
    </row>
    <row r="42" spans="1:13" ht="34.5" customHeight="1" hidden="1">
      <c r="A42" s="73">
        <f t="shared" si="2"/>
        <v>24</v>
      </c>
      <c r="B42" s="119"/>
      <c r="C42" s="113"/>
      <c r="D42" s="72"/>
      <c r="E42" s="124"/>
      <c r="F42" s="137"/>
      <c r="G42" s="138"/>
      <c r="H42" s="137"/>
      <c r="I42" s="137"/>
      <c r="J42" s="137"/>
      <c r="K42" s="73"/>
      <c r="L42" s="142"/>
      <c r="M42" s="143"/>
    </row>
    <row r="43" spans="1:13" ht="34.5" customHeight="1" hidden="1">
      <c r="A43" s="73">
        <f t="shared" si="2"/>
        <v>25</v>
      </c>
      <c r="B43" s="119"/>
      <c r="C43" s="113"/>
      <c r="D43" s="72"/>
      <c r="E43" s="124"/>
      <c r="F43" s="137"/>
      <c r="G43" s="138"/>
      <c r="H43" s="137"/>
      <c r="I43" s="137"/>
      <c r="J43" s="137"/>
      <c r="K43" s="73"/>
      <c r="L43" s="142"/>
      <c r="M43" s="143"/>
    </row>
    <row r="44" spans="1:13" ht="34.5" customHeight="1" hidden="1">
      <c r="A44" s="73">
        <f t="shared" si="2"/>
        <v>26</v>
      </c>
      <c r="B44" s="119"/>
      <c r="C44" s="113"/>
      <c r="D44" s="72"/>
      <c r="E44" s="124"/>
      <c r="F44" s="137"/>
      <c r="G44" s="138"/>
      <c r="H44" s="137"/>
      <c r="I44" s="137"/>
      <c r="J44" s="137"/>
      <c r="K44" s="73"/>
      <c r="L44" s="142"/>
      <c r="M44" s="143"/>
    </row>
    <row r="45" spans="1:13" ht="34.5" customHeight="1" hidden="1">
      <c r="A45" s="73">
        <f t="shared" si="2"/>
        <v>27</v>
      </c>
      <c r="B45" s="119"/>
      <c r="C45" s="113"/>
      <c r="D45" s="72"/>
      <c r="E45" s="124"/>
      <c r="F45" s="137"/>
      <c r="G45" s="138"/>
      <c r="H45" s="137"/>
      <c r="I45" s="137"/>
      <c r="J45" s="137"/>
      <c r="K45" s="73"/>
      <c r="L45" s="142"/>
      <c r="M45" s="143"/>
    </row>
    <row r="46" spans="1:13" ht="34.5" customHeight="1" hidden="1">
      <c r="A46" s="73">
        <f t="shared" si="2"/>
        <v>28</v>
      </c>
      <c r="B46" s="119"/>
      <c r="C46" s="113"/>
      <c r="D46" s="72"/>
      <c r="E46" s="124"/>
      <c r="F46" s="137"/>
      <c r="G46" s="138"/>
      <c r="H46" s="137"/>
      <c r="I46" s="137"/>
      <c r="J46" s="137"/>
      <c r="K46" s="73"/>
      <c r="L46" s="142"/>
      <c r="M46" s="143"/>
    </row>
    <row r="47" spans="1:13" ht="34.5" customHeight="1" hidden="1">
      <c r="A47" s="73">
        <f t="shared" si="2"/>
        <v>29</v>
      </c>
      <c r="B47" s="119"/>
      <c r="C47" s="113"/>
      <c r="D47" s="72"/>
      <c r="E47" s="124"/>
      <c r="F47" s="137"/>
      <c r="G47" s="138"/>
      <c r="H47" s="137"/>
      <c r="I47" s="137"/>
      <c r="J47" s="137"/>
      <c r="K47" s="73"/>
      <c r="L47" s="142"/>
      <c r="M47" s="143"/>
    </row>
    <row r="48" spans="1:13" ht="34.5" customHeight="1" hidden="1">
      <c r="A48" s="73">
        <f t="shared" si="2"/>
        <v>30</v>
      </c>
      <c r="B48" s="119"/>
      <c r="C48" s="113"/>
      <c r="D48" s="72"/>
      <c r="E48" s="124"/>
      <c r="F48" s="137"/>
      <c r="G48" s="138"/>
      <c r="H48" s="137"/>
      <c r="I48" s="137"/>
      <c r="J48" s="137"/>
      <c r="K48" s="73"/>
      <c r="L48" s="142"/>
      <c r="M48" s="143"/>
    </row>
    <row r="49" spans="1:13" ht="34.5" customHeight="1" hidden="1">
      <c r="A49" s="73">
        <f t="shared" si="2"/>
        <v>31</v>
      </c>
      <c r="B49" s="119"/>
      <c r="C49" s="113"/>
      <c r="D49" s="72"/>
      <c r="E49" s="124"/>
      <c r="F49" s="137"/>
      <c r="G49" s="138"/>
      <c r="H49" s="137"/>
      <c r="I49" s="137"/>
      <c r="J49" s="137"/>
      <c r="K49" s="73"/>
      <c r="L49" s="142"/>
      <c r="M49" s="143"/>
    </row>
    <row r="50" spans="1:13" ht="34.5" customHeight="1" hidden="1">
      <c r="A50" s="73">
        <f t="shared" si="2"/>
        <v>32</v>
      </c>
      <c r="B50" s="119"/>
      <c r="C50" s="113"/>
      <c r="D50" s="72"/>
      <c r="E50" s="124"/>
      <c r="F50" s="137"/>
      <c r="G50" s="138"/>
      <c r="H50" s="137"/>
      <c r="I50" s="137"/>
      <c r="J50" s="137"/>
      <c r="K50" s="73"/>
      <c r="L50" s="142"/>
      <c r="M50" s="143"/>
    </row>
    <row r="51" spans="1:13" ht="34.5" customHeight="1" hidden="1">
      <c r="A51" s="73">
        <f t="shared" si="2"/>
        <v>33</v>
      </c>
      <c r="B51" s="119"/>
      <c r="C51" s="113"/>
      <c r="D51" s="72"/>
      <c r="E51" s="124"/>
      <c r="F51" s="137"/>
      <c r="G51" s="138"/>
      <c r="H51" s="137"/>
      <c r="I51" s="137"/>
      <c r="J51" s="137"/>
      <c r="K51" s="73"/>
      <c r="L51" s="142"/>
      <c r="M51" s="143"/>
    </row>
    <row r="52" spans="1:13" ht="34.5" customHeight="1" hidden="1">
      <c r="A52" s="73">
        <f t="shared" si="2"/>
        <v>34</v>
      </c>
      <c r="B52" s="119"/>
      <c r="C52" s="113"/>
      <c r="D52" s="72"/>
      <c r="E52" s="124"/>
      <c r="F52" s="137"/>
      <c r="G52" s="138"/>
      <c r="H52" s="137"/>
      <c r="I52" s="137"/>
      <c r="J52" s="137"/>
      <c r="K52" s="73"/>
      <c r="L52" s="142"/>
      <c r="M52" s="143"/>
    </row>
    <row r="53" spans="1:13" ht="34.5" customHeight="1" hidden="1">
      <c r="A53" s="73">
        <f t="shared" si="2"/>
        <v>35</v>
      </c>
      <c r="B53" s="119"/>
      <c r="C53" s="113"/>
      <c r="D53" s="72"/>
      <c r="E53" s="124"/>
      <c r="F53" s="137"/>
      <c r="G53" s="138"/>
      <c r="H53" s="137"/>
      <c r="I53" s="137"/>
      <c r="J53" s="137"/>
      <c r="K53" s="73"/>
      <c r="L53" s="142"/>
      <c r="M53" s="143"/>
    </row>
    <row r="54" spans="1:13" ht="34.5" customHeight="1" hidden="1">
      <c r="A54" s="73">
        <f t="shared" si="2"/>
        <v>36</v>
      </c>
      <c r="B54" s="119"/>
      <c r="C54" s="113"/>
      <c r="D54" s="72"/>
      <c r="E54" s="124"/>
      <c r="F54" s="137"/>
      <c r="G54" s="138"/>
      <c r="H54" s="137"/>
      <c r="I54" s="137"/>
      <c r="J54" s="137"/>
      <c r="K54" s="73"/>
      <c r="L54" s="142"/>
      <c r="M54" s="143"/>
    </row>
    <row r="55" spans="1:13" ht="34.5" customHeight="1" hidden="1">
      <c r="A55" s="73">
        <f t="shared" si="2"/>
        <v>37</v>
      </c>
      <c r="B55" s="119"/>
      <c r="C55" s="113"/>
      <c r="D55" s="72"/>
      <c r="E55" s="124"/>
      <c r="F55" s="137"/>
      <c r="G55" s="138"/>
      <c r="H55" s="137"/>
      <c r="I55" s="137"/>
      <c r="J55" s="137"/>
      <c r="K55" s="73"/>
      <c r="L55" s="142"/>
      <c r="M55" s="143"/>
    </row>
    <row r="56" spans="1:13" ht="34.5" customHeight="1" hidden="1">
      <c r="A56" s="73">
        <f t="shared" si="2"/>
        <v>38</v>
      </c>
      <c r="B56" s="119"/>
      <c r="C56" s="113"/>
      <c r="D56" s="72"/>
      <c r="E56" s="124"/>
      <c r="F56" s="137"/>
      <c r="G56" s="138"/>
      <c r="H56" s="137"/>
      <c r="I56" s="137"/>
      <c r="J56" s="137"/>
      <c r="K56" s="73"/>
      <c r="L56" s="142"/>
      <c r="M56" s="143"/>
    </row>
    <row r="57" spans="1:13" ht="34.5" customHeight="1" hidden="1">
      <c r="A57" s="73">
        <f t="shared" si="2"/>
        <v>39</v>
      </c>
      <c r="B57" s="119"/>
      <c r="C57" s="113"/>
      <c r="D57" s="72"/>
      <c r="E57" s="124"/>
      <c r="F57" s="137"/>
      <c r="G57" s="138"/>
      <c r="H57" s="137"/>
      <c r="I57" s="137"/>
      <c r="J57" s="137"/>
      <c r="K57" s="73"/>
      <c r="L57" s="142"/>
      <c r="M57" s="143"/>
    </row>
    <row r="58" spans="1:13" ht="34.5" customHeight="1" hidden="1">
      <c r="A58" s="73">
        <f t="shared" si="2"/>
        <v>40</v>
      </c>
      <c r="B58" s="119"/>
      <c r="C58" s="113"/>
      <c r="D58" s="72"/>
      <c r="E58" s="124"/>
      <c r="F58" s="137"/>
      <c r="G58" s="138"/>
      <c r="H58" s="137"/>
      <c r="I58" s="137"/>
      <c r="J58" s="137"/>
      <c r="K58" s="73"/>
      <c r="L58" s="142"/>
      <c r="M58" s="143"/>
    </row>
    <row r="59" spans="1:13" ht="34.5" customHeight="1" hidden="1">
      <c r="A59" s="186" t="s">
        <v>26</v>
      </c>
      <c r="B59" s="188"/>
      <c r="C59" s="187"/>
      <c r="D59" s="121"/>
      <c r="E59" s="47" t="s">
        <v>90</v>
      </c>
      <c r="F59" s="110">
        <f>COUNTIF(F39:F58,"○")</f>
        <v>0</v>
      </c>
      <c r="G59" s="110">
        <f>COUNTIF(G39:G58,"○")</f>
        <v>0</v>
      </c>
      <c r="H59" s="110">
        <f>COUNTIF(H39:H58,"○")</f>
        <v>0</v>
      </c>
      <c r="I59" s="110">
        <f>COUNTIF(I39:I58,"○")</f>
        <v>0</v>
      </c>
      <c r="J59" s="110">
        <f>COUNTIF(J39:J58,"○")</f>
        <v>0</v>
      </c>
      <c r="K59" s="73"/>
      <c r="L59" s="188"/>
      <c r="M59" s="187"/>
    </row>
    <row r="60" spans="1:13" ht="32.25" customHeight="1" hidden="1">
      <c r="A60" s="189"/>
      <c r="B60" s="189"/>
      <c r="C60" s="189"/>
      <c r="D60" s="140"/>
      <c r="E60" s="140"/>
      <c r="F60" s="144"/>
      <c r="G60" s="144"/>
      <c r="H60" s="144"/>
      <c r="I60" s="144"/>
      <c r="J60" s="144"/>
      <c r="K60" s="140"/>
      <c r="L60" s="189"/>
      <c r="M60" s="189"/>
    </row>
    <row r="61" spans="1:8" ht="16.5" customHeight="1" hidden="1">
      <c r="A61" s="10" t="s">
        <v>127</v>
      </c>
      <c r="B61" s="10"/>
      <c r="C61" s="10"/>
      <c r="D61" s="10"/>
      <c r="E61" s="10"/>
      <c r="F61" s="10"/>
      <c r="G61" s="10"/>
      <c r="H61" s="10"/>
    </row>
    <row r="62" spans="1:13" ht="34.5" customHeight="1" hidden="1">
      <c r="A62" s="73">
        <f>A58+1</f>
        <v>41</v>
      </c>
      <c r="B62" s="119"/>
      <c r="C62" s="113"/>
      <c r="D62" s="112"/>
      <c r="E62" s="122"/>
      <c r="F62" s="137"/>
      <c r="G62" s="138"/>
      <c r="H62" s="137"/>
      <c r="I62" s="137"/>
      <c r="J62" s="137"/>
      <c r="K62" s="73"/>
      <c r="L62" s="142"/>
      <c r="M62" s="143"/>
    </row>
    <row r="63" spans="1:13" ht="34.5" customHeight="1" hidden="1">
      <c r="A63" s="73">
        <f t="shared" si="2"/>
        <v>42</v>
      </c>
      <c r="B63" s="119"/>
      <c r="C63" s="113"/>
      <c r="D63" s="72"/>
      <c r="E63" s="124"/>
      <c r="F63" s="137"/>
      <c r="G63" s="138"/>
      <c r="H63" s="137"/>
      <c r="I63" s="137"/>
      <c r="J63" s="137"/>
      <c r="K63" s="73"/>
      <c r="L63" s="142"/>
      <c r="M63" s="143"/>
    </row>
    <row r="64" spans="1:13" ht="34.5" customHeight="1" hidden="1">
      <c r="A64" s="73">
        <f t="shared" si="2"/>
        <v>43</v>
      </c>
      <c r="B64" s="119"/>
      <c r="C64" s="113"/>
      <c r="D64" s="72"/>
      <c r="E64" s="124"/>
      <c r="F64" s="137"/>
      <c r="G64" s="138"/>
      <c r="H64" s="137"/>
      <c r="I64" s="137"/>
      <c r="J64" s="137"/>
      <c r="K64" s="73"/>
      <c r="L64" s="142"/>
      <c r="M64" s="143"/>
    </row>
    <row r="65" spans="1:13" ht="34.5" customHeight="1" hidden="1">
      <c r="A65" s="73">
        <f t="shared" si="2"/>
        <v>44</v>
      </c>
      <c r="B65" s="119"/>
      <c r="C65" s="113"/>
      <c r="D65" s="72"/>
      <c r="E65" s="124"/>
      <c r="F65" s="137"/>
      <c r="G65" s="138"/>
      <c r="H65" s="137"/>
      <c r="I65" s="137"/>
      <c r="J65" s="137"/>
      <c r="K65" s="73"/>
      <c r="L65" s="142"/>
      <c r="M65" s="143"/>
    </row>
    <row r="66" spans="1:13" ht="34.5" customHeight="1" hidden="1">
      <c r="A66" s="73">
        <f t="shared" si="2"/>
        <v>45</v>
      </c>
      <c r="B66" s="119"/>
      <c r="C66" s="113"/>
      <c r="D66" s="72"/>
      <c r="E66" s="124"/>
      <c r="F66" s="137"/>
      <c r="G66" s="138"/>
      <c r="H66" s="137"/>
      <c r="I66" s="137"/>
      <c r="J66" s="137"/>
      <c r="K66" s="73"/>
      <c r="L66" s="142"/>
      <c r="M66" s="143"/>
    </row>
    <row r="67" spans="1:13" ht="34.5" customHeight="1" hidden="1">
      <c r="A67" s="73">
        <f t="shared" si="2"/>
        <v>46</v>
      </c>
      <c r="B67" s="119"/>
      <c r="C67" s="113"/>
      <c r="D67" s="72"/>
      <c r="E67" s="124"/>
      <c r="F67" s="137"/>
      <c r="G67" s="138"/>
      <c r="H67" s="137"/>
      <c r="I67" s="137"/>
      <c r="J67" s="137"/>
      <c r="K67" s="73"/>
      <c r="L67" s="142"/>
      <c r="M67" s="143"/>
    </row>
    <row r="68" spans="1:13" ht="34.5" customHeight="1" hidden="1">
      <c r="A68" s="73">
        <f t="shared" si="2"/>
        <v>47</v>
      </c>
      <c r="B68" s="119"/>
      <c r="C68" s="113"/>
      <c r="D68" s="72"/>
      <c r="E68" s="124"/>
      <c r="F68" s="137"/>
      <c r="G68" s="138"/>
      <c r="H68" s="137"/>
      <c r="I68" s="137"/>
      <c r="J68" s="137"/>
      <c r="K68" s="73"/>
      <c r="L68" s="142"/>
      <c r="M68" s="143"/>
    </row>
    <row r="69" spans="1:13" ht="34.5" customHeight="1" hidden="1">
      <c r="A69" s="73">
        <f t="shared" si="2"/>
        <v>48</v>
      </c>
      <c r="B69" s="119"/>
      <c r="C69" s="113"/>
      <c r="D69" s="72"/>
      <c r="E69" s="124"/>
      <c r="F69" s="137"/>
      <c r="G69" s="138"/>
      <c r="H69" s="137"/>
      <c r="I69" s="137"/>
      <c r="J69" s="137"/>
      <c r="K69" s="73"/>
      <c r="L69" s="142"/>
      <c r="M69" s="143"/>
    </row>
    <row r="70" spans="1:13" ht="34.5" customHeight="1" hidden="1">
      <c r="A70" s="73">
        <f t="shared" si="2"/>
        <v>49</v>
      </c>
      <c r="B70" s="119"/>
      <c r="C70" s="113"/>
      <c r="D70" s="72"/>
      <c r="E70" s="124"/>
      <c r="F70" s="137"/>
      <c r="G70" s="138"/>
      <c r="H70" s="137"/>
      <c r="I70" s="137"/>
      <c r="J70" s="137"/>
      <c r="K70" s="73"/>
      <c r="L70" s="142"/>
      <c r="M70" s="143"/>
    </row>
    <row r="71" spans="1:13" ht="34.5" customHeight="1" hidden="1">
      <c r="A71" s="73">
        <f t="shared" si="2"/>
        <v>50</v>
      </c>
      <c r="B71" s="119"/>
      <c r="C71" s="113"/>
      <c r="D71" s="72"/>
      <c r="E71" s="124"/>
      <c r="F71" s="137"/>
      <c r="G71" s="138"/>
      <c r="H71" s="137"/>
      <c r="I71" s="137"/>
      <c r="J71" s="137"/>
      <c r="K71" s="73"/>
      <c r="L71" s="142"/>
      <c r="M71" s="143"/>
    </row>
    <row r="72" spans="1:13" ht="34.5" customHeight="1" hidden="1">
      <c r="A72" s="73">
        <f t="shared" si="2"/>
        <v>51</v>
      </c>
      <c r="B72" s="119"/>
      <c r="C72" s="113"/>
      <c r="D72" s="72"/>
      <c r="E72" s="124"/>
      <c r="F72" s="137"/>
      <c r="G72" s="138"/>
      <c r="H72" s="137"/>
      <c r="I72" s="137"/>
      <c r="J72" s="137"/>
      <c r="K72" s="73"/>
      <c r="L72" s="142"/>
      <c r="M72" s="143"/>
    </row>
    <row r="73" spans="1:13" ht="34.5" customHeight="1" hidden="1">
      <c r="A73" s="73">
        <f t="shared" si="2"/>
        <v>52</v>
      </c>
      <c r="B73" s="119"/>
      <c r="C73" s="113"/>
      <c r="D73" s="72"/>
      <c r="E73" s="124"/>
      <c r="F73" s="137"/>
      <c r="G73" s="138"/>
      <c r="H73" s="137"/>
      <c r="I73" s="137"/>
      <c r="J73" s="137"/>
      <c r="K73" s="73"/>
      <c r="L73" s="142"/>
      <c r="M73" s="143"/>
    </row>
    <row r="74" spans="1:13" ht="34.5" customHeight="1" hidden="1">
      <c r="A74" s="73">
        <f t="shared" si="2"/>
        <v>53</v>
      </c>
      <c r="B74" s="119"/>
      <c r="C74" s="113"/>
      <c r="D74" s="72"/>
      <c r="E74" s="124"/>
      <c r="F74" s="137"/>
      <c r="G74" s="138"/>
      <c r="H74" s="137"/>
      <c r="I74" s="137"/>
      <c r="J74" s="137"/>
      <c r="K74" s="73"/>
      <c r="L74" s="142"/>
      <c r="M74" s="143"/>
    </row>
    <row r="75" spans="1:13" ht="34.5" customHeight="1" hidden="1">
      <c r="A75" s="73">
        <f t="shared" si="2"/>
        <v>54</v>
      </c>
      <c r="B75" s="119"/>
      <c r="C75" s="113"/>
      <c r="D75" s="72"/>
      <c r="E75" s="124"/>
      <c r="F75" s="137"/>
      <c r="G75" s="138"/>
      <c r="H75" s="137"/>
      <c r="I75" s="137"/>
      <c r="J75" s="137"/>
      <c r="K75" s="73"/>
      <c r="L75" s="142"/>
      <c r="M75" s="143"/>
    </row>
    <row r="76" spans="1:13" ht="34.5" customHeight="1" hidden="1">
      <c r="A76" s="73">
        <f t="shared" si="2"/>
        <v>55</v>
      </c>
      <c r="B76" s="119"/>
      <c r="C76" s="113"/>
      <c r="D76" s="72"/>
      <c r="E76" s="124"/>
      <c r="F76" s="137"/>
      <c r="G76" s="138"/>
      <c r="H76" s="137"/>
      <c r="I76" s="137"/>
      <c r="J76" s="137"/>
      <c r="K76" s="73"/>
      <c r="L76" s="142"/>
      <c r="M76" s="143"/>
    </row>
    <row r="77" spans="1:13" ht="34.5" customHeight="1" hidden="1">
      <c r="A77" s="73">
        <f t="shared" si="2"/>
        <v>56</v>
      </c>
      <c r="B77" s="119"/>
      <c r="C77" s="113"/>
      <c r="D77" s="72"/>
      <c r="E77" s="124"/>
      <c r="F77" s="137"/>
      <c r="G77" s="138"/>
      <c r="H77" s="137"/>
      <c r="I77" s="137"/>
      <c r="J77" s="137"/>
      <c r="K77" s="73"/>
      <c r="L77" s="142"/>
      <c r="M77" s="143"/>
    </row>
    <row r="78" spans="1:13" ht="34.5" customHeight="1" hidden="1">
      <c r="A78" s="73">
        <f t="shared" si="2"/>
        <v>57</v>
      </c>
      <c r="B78" s="119"/>
      <c r="C78" s="113"/>
      <c r="D78" s="72"/>
      <c r="E78" s="124"/>
      <c r="F78" s="137"/>
      <c r="G78" s="138"/>
      <c r="H78" s="137"/>
      <c r="I78" s="137"/>
      <c r="J78" s="137"/>
      <c r="K78" s="73"/>
      <c r="L78" s="142"/>
      <c r="M78" s="143"/>
    </row>
    <row r="79" spans="1:13" ht="34.5" customHeight="1" hidden="1">
      <c r="A79" s="73">
        <f t="shared" si="2"/>
        <v>58</v>
      </c>
      <c r="B79" s="119"/>
      <c r="C79" s="113"/>
      <c r="D79" s="72"/>
      <c r="E79" s="124"/>
      <c r="F79" s="137"/>
      <c r="G79" s="138"/>
      <c r="H79" s="137"/>
      <c r="I79" s="137"/>
      <c r="J79" s="137"/>
      <c r="K79" s="73"/>
      <c r="L79" s="142"/>
      <c r="M79" s="143"/>
    </row>
    <row r="80" spans="1:13" ht="34.5" customHeight="1" hidden="1">
      <c r="A80" s="73">
        <f t="shared" si="2"/>
        <v>59</v>
      </c>
      <c r="B80" s="119"/>
      <c r="C80" s="113"/>
      <c r="D80" s="72"/>
      <c r="E80" s="124"/>
      <c r="F80" s="137"/>
      <c r="G80" s="138"/>
      <c r="H80" s="137"/>
      <c r="I80" s="137"/>
      <c r="J80" s="137"/>
      <c r="K80" s="73"/>
      <c r="L80" s="142"/>
      <c r="M80" s="143"/>
    </row>
    <row r="81" spans="1:13" ht="34.5" customHeight="1" hidden="1">
      <c r="A81" s="73">
        <f t="shared" si="2"/>
        <v>60</v>
      </c>
      <c r="B81" s="119"/>
      <c r="C81" s="113"/>
      <c r="D81" s="72"/>
      <c r="E81" s="124"/>
      <c r="F81" s="137"/>
      <c r="G81" s="138"/>
      <c r="H81" s="137"/>
      <c r="I81" s="137"/>
      <c r="J81" s="137"/>
      <c r="K81" s="73"/>
      <c r="L81" s="142"/>
      <c r="M81" s="143"/>
    </row>
    <row r="82" spans="1:13" ht="34.5" customHeight="1" hidden="1">
      <c r="A82" s="186" t="s">
        <v>26</v>
      </c>
      <c r="B82" s="188"/>
      <c r="C82" s="187"/>
      <c r="D82" s="121"/>
      <c r="E82" s="47" t="s">
        <v>90</v>
      </c>
      <c r="F82" s="110">
        <f>COUNTIF(F62:F81,"○")</f>
        <v>0</v>
      </c>
      <c r="G82" s="110">
        <f>COUNTIF(G62:G81,"○")</f>
        <v>0</v>
      </c>
      <c r="H82" s="110">
        <f>COUNTIF(H62:H81,"○")</f>
        <v>0</v>
      </c>
      <c r="I82" s="110">
        <f>COUNTIF(I62:I81,"○")</f>
        <v>0</v>
      </c>
      <c r="J82" s="110">
        <f>COUNTIF(J62:J81,"○")</f>
        <v>0</v>
      </c>
      <c r="K82" s="73"/>
      <c r="L82" s="188"/>
      <c r="M82" s="187"/>
    </row>
    <row r="83" spans="1:13" ht="32.25" customHeight="1" hidden="1">
      <c r="A83" s="189"/>
      <c r="B83" s="189"/>
      <c r="C83" s="189"/>
      <c r="D83" s="140"/>
      <c r="E83" s="140"/>
      <c r="F83" s="144"/>
      <c r="G83" s="144"/>
      <c r="H83" s="144"/>
      <c r="I83" s="144"/>
      <c r="J83" s="144"/>
      <c r="K83" s="140"/>
      <c r="L83" s="189"/>
      <c r="M83" s="189"/>
    </row>
    <row r="84" spans="1:8" ht="16.5" customHeight="1" hidden="1">
      <c r="A84" s="10" t="s">
        <v>127</v>
      </c>
      <c r="B84" s="10"/>
      <c r="C84" s="10"/>
      <c r="D84" s="10"/>
      <c r="E84" s="10"/>
      <c r="F84" s="10"/>
      <c r="G84" s="10"/>
      <c r="H84" s="10"/>
    </row>
    <row r="85" spans="1:13" ht="34.5" customHeight="1" hidden="1">
      <c r="A85" s="73">
        <f>A81+1</f>
        <v>61</v>
      </c>
      <c r="B85" s="119"/>
      <c r="C85" s="113"/>
      <c r="D85" s="112"/>
      <c r="E85" s="122"/>
      <c r="F85" s="137"/>
      <c r="G85" s="138"/>
      <c r="H85" s="137"/>
      <c r="I85" s="137"/>
      <c r="J85" s="137"/>
      <c r="K85" s="73"/>
      <c r="L85" s="142"/>
      <c r="M85" s="143"/>
    </row>
    <row r="86" spans="1:13" ht="34.5" customHeight="1" hidden="1">
      <c r="A86" s="73">
        <f t="shared" si="2"/>
        <v>62</v>
      </c>
      <c r="B86" s="119"/>
      <c r="C86" s="113"/>
      <c r="D86" s="72"/>
      <c r="E86" s="124"/>
      <c r="F86" s="137"/>
      <c r="G86" s="138"/>
      <c r="H86" s="137"/>
      <c r="I86" s="137"/>
      <c r="J86" s="137"/>
      <c r="K86" s="73"/>
      <c r="L86" s="142"/>
      <c r="M86" s="143"/>
    </row>
    <row r="87" spans="1:13" ht="34.5" customHeight="1" hidden="1">
      <c r="A87" s="73">
        <f t="shared" si="2"/>
        <v>63</v>
      </c>
      <c r="B87" s="119"/>
      <c r="C87" s="113"/>
      <c r="D87" s="72"/>
      <c r="E87" s="124"/>
      <c r="F87" s="137"/>
      <c r="G87" s="138"/>
      <c r="H87" s="137"/>
      <c r="I87" s="137"/>
      <c r="J87" s="137"/>
      <c r="K87" s="73"/>
      <c r="L87" s="142"/>
      <c r="M87" s="143"/>
    </row>
    <row r="88" spans="1:13" ht="34.5" customHeight="1" hidden="1">
      <c r="A88" s="73">
        <f t="shared" si="2"/>
        <v>64</v>
      </c>
      <c r="B88" s="119"/>
      <c r="C88" s="113"/>
      <c r="D88" s="72"/>
      <c r="E88" s="124"/>
      <c r="F88" s="137"/>
      <c r="G88" s="138"/>
      <c r="H88" s="137"/>
      <c r="I88" s="137"/>
      <c r="J88" s="137"/>
      <c r="K88" s="73"/>
      <c r="L88" s="142"/>
      <c r="M88" s="143"/>
    </row>
    <row r="89" spans="1:13" ht="34.5" customHeight="1" hidden="1">
      <c r="A89" s="73">
        <f t="shared" si="2"/>
        <v>65</v>
      </c>
      <c r="B89" s="119"/>
      <c r="C89" s="113"/>
      <c r="D89" s="72"/>
      <c r="E89" s="124"/>
      <c r="F89" s="137"/>
      <c r="G89" s="138"/>
      <c r="H89" s="137"/>
      <c r="I89" s="137"/>
      <c r="J89" s="137"/>
      <c r="K89" s="73"/>
      <c r="L89" s="142"/>
      <c r="M89" s="143"/>
    </row>
    <row r="90" spans="1:13" ht="34.5" customHeight="1" hidden="1">
      <c r="A90" s="73">
        <f t="shared" si="2"/>
        <v>66</v>
      </c>
      <c r="B90" s="119"/>
      <c r="C90" s="113"/>
      <c r="D90" s="72"/>
      <c r="E90" s="124"/>
      <c r="F90" s="137"/>
      <c r="G90" s="138"/>
      <c r="H90" s="137"/>
      <c r="I90" s="137"/>
      <c r="J90" s="137"/>
      <c r="K90" s="73"/>
      <c r="L90" s="142"/>
      <c r="M90" s="143"/>
    </row>
    <row r="91" spans="1:13" ht="34.5" customHeight="1" hidden="1">
      <c r="A91" s="73">
        <f t="shared" si="2"/>
        <v>67</v>
      </c>
      <c r="B91" s="119"/>
      <c r="C91" s="113"/>
      <c r="D91" s="72"/>
      <c r="E91" s="124"/>
      <c r="F91" s="137"/>
      <c r="G91" s="138"/>
      <c r="H91" s="137"/>
      <c r="I91" s="137"/>
      <c r="J91" s="137"/>
      <c r="K91" s="73"/>
      <c r="L91" s="142"/>
      <c r="M91" s="143"/>
    </row>
    <row r="92" spans="1:13" ht="34.5" customHeight="1" hidden="1">
      <c r="A92" s="73">
        <f t="shared" si="2"/>
        <v>68</v>
      </c>
      <c r="B92" s="119"/>
      <c r="C92" s="113"/>
      <c r="D92" s="72"/>
      <c r="E92" s="124"/>
      <c r="F92" s="137"/>
      <c r="G92" s="138"/>
      <c r="H92" s="137"/>
      <c r="I92" s="137"/>
      <c r="J92" s="137"/>
      <c r="K92" s="73"/>
      <c r="L92" s="142"/>
      <c r="M92" s="143"/>
    </row>
    <row r="93" spans="1:13" ht="34.5" customHeight="1" hidden="1">
      <c r="A93" s="73">
        <f t="shared" si="2"/>
        <v>69</v>
      </c>
      <c r="B93" s="119"/>
      <c r="C93" s="113"/>
      <c r="D93" s="72"/>
      <c r="E93" s="124"/>
      <c r="F93" s="137"/>
      <c r="G93" s="138"/>
      <c r="H93" s="137"/>
      <c r="I93" s="137"/>
      <c r="J93" s="137"/>
      <c r="K93" s="73"/>
      <c r="L93" s="142"/>
      <c r="M93" s="143"/>
    </row>
    <row r="94" spans="1:13" ht="34.5" customHeight="1" hidden="1">
      <c r="A94" s="73">
        <f t="shared" si="2"/>
        <v>70</v>
      </c>
      <c r="B94" s="119"/>
      <c r="C94" s="113"/>
      <c r="D94" s="72"/>
      <c r="E94" s="124"/>
      <c r="F94" s="137"/>
      <c r="G94" s="138"/>
      <c r="H94" s="137"/>
      <c r="I94" s="137"/>
      <c r="J94" s="137"/>
      <c r="K94" s="73"/>
      <c r="L94" s="142"/>
      <c r="M94" s="143"/>
    </row>
    <row r="95" spans="1:13" ht="34.5" customHeight="1" hidden="1">
      <c r="A95" s="73">
        <f t="shared" si="2"/>
        <v>71</v>
      </c>
      <c r="B95" s="119"/>
      <c r="C95" s="113"/>
      <c r="D95" s="72"/>
      <c r="E95" s="124"/>
      <c r="F95" s="137"/>
      <c r="G95" s="138"/>
      <c r="H95" s="137"/>
      <c r="I95" s="137"/>
      <c r="J95" s="137"/>
      <c r="K95" s="73"/>
      <c r="L95" s="142"/>
      <c r="M95" s="143"/>
    </row>
    <row r="96" spans="1:13" ht="34.5" customHeight="1" hidden="1">
      <c r="A96" s="73">
        <f t="shared" si="2"/>
        <v>72</v>
      </c>
      <c r="B96" s="119"/>
      <c r="C96" s="113"/>
      <c r="D96" s="72"/>
      <c r="E96" s="124"/>
      <c r="F96" s="137"/>
      <c r="G96" s="138"/>
      <c r="H96" s="137"/>
      <c r="I96" s="137"/>
      <c r="J96" s="137"/>
      <c r="K96" s="73"/>
      <c r="L96" s="142"/>
      <c r="M96" s="143"/>
    </row>
    <row r="97" spans="1:13" ht="34.5" customHeight="1" hidden="1">
      <c r="A97" s="73">
        <f t="shared" si="2"/>
        <v>73</v>
      </c>
      <c r="B97" s="119"/>
      <c r="C97" s="113"/>
      <c r="D97" s="72"/>
      <c r="E97" s="124"/>
      <c r="F97" s="137"/>
      <c r="G97" s="138"/>
      <c r="H97" s="137"/>
      <c r="I97" s="137"/>
      <c r="J97" s="137"/>
      <c r="K97" s="73"/>
      <c r="L97" s="142"/>
      <c r="M97" s="143"/>
    </row>
    <row r="98" spans="1:13" ht="34.5" customHeight="1" hidden="1">
      <c r="A98" s="73">
        <f t="shared" si="2"/>
        <v>74</v>
      </c>
      <c r="B98" s="119"/>
      <c r="C98" s="113"/>
      <c r="D98" s="72"/>
      <c r="E98" s="124"/>
      <c r="F98" s="137"/>
      <c r="G98" s="138"/>
      <c r="H98" s="137"/>
      <c r="I98" s="137"/>
      <c r="J98" s="137"/>
      <c r="K98" s="73"/>
      <c r="L98" s="142"/>
      <c r="M98" s="143"/>
    </row>
    <row r="99" spans="1:13" ht="34.5" customHeight="1" hidden="1">
      <c r="A99" s="73">
        <f t="shared" si="2"/>
        <v>75</v>
      </c>
      <c r="B99" s="119"/>
      <c r="C99" s="113"/>
      <c r="D99" s="72"/>
      <c r="E99" s="124"/>
      <c r="F99" s="137"/>
      <c r="G99" s="138"/>
      <c r="H99" s="137"/>
      <c r="I99" s="137"/>
      <c r="J99" s="137"/>
      <c r="K99" s="73"/>
      <c r="L99" s="142"/>
      <c r="M99" s="143"/>
    </row>
    <row r="100" spans="1:13" ht="34.5" customHeight="1" hidden="1">
      <c r="A100" s="73">
        <f t="shared" si="2"/>
        <v>76</v>
      </c>
      <c r="B100" s="119"/>
      <c r="C100" s="113"/>
      <c r="D100" s="72"/>
      <c r="E100" s="124"/>
      <c r="F100" s="137"/>
      <c r="G100" s="138"/>
      <c r="H100" s="137"/>
      <c r="I100" s="137"/>
      <c r="J100" s="137"/>
      <c r="K100" s="73"/>
      <c r="L100" s="142"/>
      <c r="M100" s="143"/>
    </row>
    <row r="101" spans="1:13" ht="34.5" customHeight="1" hidden="1">
      <c r="A101" s="73">
        <f t="shared" si="2"/>
        <v>77</v>
      </c>
      <c r="B101" s="119"/>
      <c r="C101" s="113"/>
      <c r="D101" s="72"/>
      <c r="E101" s="124"/>
      <c r="F101" s="137"/>
      <c r="G101" s="138"/>
      <c r="H101" s="137"/>
      <c r="I101" s="137"/>
      <c r="J101" s="137"/>
      <c r="K101" s="73"/>
      <c r="L101" s="142"/>
      <c r="M101" s="143"/>
    </row>
    <row r="102" spans="1:13" ht="34.5" customHeight="1" hidden="1">
      <c r="A102" s="73">
        <f t="shared" si="2"/>
        <v>78</v>
      </c>
      <c r="B102" s="119"/>
      <c r="C102" s="113"/>
      <c r="D102" s="72"/>
      <c r="E102" s="124"/>
      <c r="F102" s="137"/>
      <c r="G102" s="138"/>
      <c r="H102" s="137"/>
      <c r="I102" s="137"/>
      <c r="J102" s="137"/>
      <c r="K102" s="73"/>
      <c r="L102" s="142"/>
      <c r="M102" s="143"/>
    </row>
    <row r="103" spans="1:13" ht="34.5" customHeight="1" hidden="1">
      <c r="A103" s="73">
        <f t="shared" si="2"/>
        <v>79</v>
      </c>
      <c r="B103" s="119"/>
      <c r="C103" s="113"/>
      <c r="D103" s="72"/>
      <c r="E103" s="124"/>
      <c r="F103" s="137"/>
      <c r="G103" s="138"/>
      <c r="H103" s="137"/>
      <c r="I103" s="137"/>
      <c r="J103" s="137"/>
      <c r="K103" s="73"/>
      <c r="L103" s="142"/>
      <c r="M103" s="143"/>
    </row>
    <row r="104" spans="1:13" ht="34.5" customHeight="1" hidden="1">
      <c r="A104" s="73">
        <f t="shared" si="2"/>
        <v>80</v>
      </c>
      <c r="B104" s="119"/>
      <c r="C104" s="113"/>
      <c r="D104" s="72"/>
      <c r="E104" s="124"/>
      <c r="F104" s="137"/>
      <c r="G104" s="138"/>
      <c r="H104" s="137"/>
      <c r="I104" s="137"/>
      <c r="J104" s="137"/>
      <c r="K104" s="73"/>
      <c r="L104" s="142"/>
      <c r="M104" s="143"/>
    </row>
    <row r="105" spans="1:13" ht="34.5" customHeight="1" hidden="1">
      <c r="A105" s="186" t="s">
        <v>26</v>
      </c>
      <c r="B105" s="188"/>
      <c r="C105" s="187"/>
      <c r="D105" s="121"/>
      <c r="E105" s="47" t="s">
        <v>90</v>
      </c>
      <c r="F105" s="110">
        <f>COUNTIF(F85:F104,"○")</f>
        <v>0</v>
      </c>
      <c r="G105" s="110">
        <f>COUNTIF(G85:G104,"○")</f>
        <v>0</v>
      </c>
      <c r="H105" s="110">
        <f>COUNTIF(H85:H104,"○")</f>
        <v>0</v>
      </c>
      <c r="I105" s="110">
        <f>COUNTIF(I85:I104,"○")</f>
        <v>0</v>
      </c>
      <c r="J105" s="110">
        <f>COUNTIF(J85:J104,"○")</f>
        <v>0</v>
      </c>
      <c r="K105" s="73"/>
      <c r="L105" s="188"/>
      <c r="M105" s="187"/>
    </row>
    <row r="106" spans="1:13" ht="32.25" customHeight="1" hidden="1">
      <c r="A106" s="189"/>
      <c r="B106" s="189"/>
      <c r="C106" s="189"/>
      <c r="D106" s="140"/>
      <c r="E106" s="140"/>
      <c r="F106" s="144"/>
      <c r="G106" s="144"/>
      <c r="H106" s="144"/>
      <c r="I106" s="144"/>
      <c r="J106" s="144"/>
      <c r="K106" s="140"/>
      <c r="L106" s="189"/>
      <c r="M106" s="189"/>
    </row>
    <row r="107" spans="1:8" ht="16.5" customHeight="1" hidden="1">
      <c r="A107" s="10" t="s">
        <v>127</v>
      </c>
      <c r="B107" s="10"/>
      <c r="C107" s="10"/>
      <c r="D107" s="10"/>
      <c r="E107" s="10"/>
      <c r="F107" s="10"/>
      <c r="G107" s="10"/>
      <c r="H107" s="10"/>
    </row>
    <row r="108" spans="1:13" ht="34.5" customHeight="1" hidden="1">
      <c r="A108" s="73">
        <f>A104+1</f>
        <v>81</v>
      </c>
      <c r="B108" s="119"/>
      <c r="C108" s="113"/>
      <c r="D108" s="72"/>
      <c r="E108" s="124"/>
      <c r="F108" s="137"/>
      <c r="G108" s="138"/>
      <c r="H108" s="137"/>
      <c r="I108" s="137"/>
      <c r="J108" s="137"/>
      <c r="K108" s="73"/>
      <c r="L108" s="142"/>
      <c r="M108" s="143"/>
    </row>
    <row r="109" spans="1:13" ht="34.5" customHeight="1" hidden="1">
      <c r="A109" s="73">
        <f t="shared" si="2"/>
        <v>82</v>
      </c>
      <c r="B109" s="119"/>
      <c r="C109" s="113"/>
      <c r="D109" s="72"/>
      <c r="E109" s="124"/>
      <c r="F109" s="137"/>
      <c r="G109" s="138"/>
      <c r="H109" s="137"/>
      <c r="I109" s="137"/>
      <c r="J109" s="137"/>
      <c r="K109" s="73"/>
      <c r="L109" s="142"/>
      <c r="M109" s="143"/>
    </row>
    <row r="110" spans="1:13" ht="34.5" customHeight="1" hidden="1">
      <c r="A110" s="73">
        <f t="shared" si="2"/>
        <v>83</v>
      </c>
      <c r="B110" s="119"/>
      <c r="C110" s="113"/>
      <c r="D110" s="72"/>
      <c r="E110" s="124"/>
      <c r="F110" s="137"/>
      <c r="G110" s="138"/>
      <c r="H110" s="137"/>
      <c r="I110" s="137"/>
      <c r="J110" s="137"/>
      <c r="K110" s="73"/>
      <c r="L110" s="142"/>
      <c r="M110" s="143"/>
    </row>
    <row r="111" spans="1:13" ht="34.5" customHeight="1" hidden="1">
      <c r="A111" s="73">
        <f t="shared" si="2"/>
        <v>84</v>
      </c>
      <c r="B111" s="119"/>
      <c r="C111" s="113"/>
      <c r="D111" s="72"/>
      <c r="E111" s="124"/>
      <c r="F111" s="137"/>
      <c r="G111" s="138"/>
      <c r="H111" s="137"/>
      <c r="I111" s="137"/>
      <c r="J111" s="137"/>
      <c r="K111" s="73"/>
      <c r="L111" s="142"/>
      <c r="M111" s="143"/>
    </row>
    <row r="112" spans="1:13" ht="34.5" customHeight="1" hidden="1">
      <c r="A112" s="73">
        <f t="shared" si="2"/>
        <v>85</v>
      </c>
      <c r="B112" s="119"/>
      <c r="C112" s="113"/>
      <c r="D112" s="72"/>
      <c r="E112" s="124"/>
      <c r="F112" s="137"/>
      <c r="G112" s="138"/>
      <c r="H112" s="137"/>
      <c r="I112" s="137"/>
      <c r="J112" s="137"/>
      <c r="K112" s="73"/>
      <c r="L112" s="142"/>
      <c r="M112" s="143"/>
    </row>
    <row r="113" spans="1:13" ht="34.5" customHeight="1" hidden="1">
      <c r="A113" s="73">
        <f aca="true" t="shared" si="3" ref="A113:A127">A112+1</f>
        <v>86</v>
      </c>
      <c r="B113" s="119"/>
      <c r="C113" s="113"/>
      <c r="D113" s="72"/>
      <c r="E113" s="124"/>
      <c r="F113" s="137"/>
      <c r="G113" s="138"/>
      <c r="H113" s="137"/>
      <c r="I113" s="137"/>
      <c r="J113" s="137"/>
      <c r="K113" s="73"/>
      <c r="L113" s="142"/>
      <c r="M113" s="143"/>
    </row>
    <row r="114" spans="1:13" ht="34.5" customHeight="1" hidden="1">
      <c r="A114" s="73">
        <f t="shared" si="3"/>
        <v>87</v>
      </c>
      <c r="B114" s="119"/>
      <c r="C114" s="113"/>
      <c r="D114" s="72"/>
      <c r="E114" s="124"/>
      <c r="F114" s="137"/>
      <c r="G114" s="138"/>
      <c r="H114" s="137"/>
      <c r="I114" s="137"/>
      <c r="J114" s="137"/>
      <c r="K114" s="73"/>
      <c r="L114" s="142"/>
      <c r="M114" s="143"/>
    </row>
    <row r="115" spans="1:13" ht="34.5" customHeight="1" hidden="1">
      <c r="A115" s="73">
        <f t="shared" si="3"/>
        <v>88</v>
      </c>
      <c r="B115" s="119"/>
      <c r="C115" s="113"/>
      <c r="D115" s="72"/>
      <c r="E115" s="124"/>
      <c r="F115" s="137"/>
      <c r="G115" s="138"/>
      <c r="H115" s="137"/>
      <c r="I115" s="137"/>
      <c r="J115" s="137"/>
      <c r="K115" s="73"/>
      <c r="L115" s="142"/>
      <c r="M115" s="143"/>
    </row>
    <row r="116" spans="1:13" ht="34.5" customHeight="1" hidden="1">
      <c r="A116" s="73">
        <f t="shared" si="3"/>
        <v>89</v>
      </c>
      <c r="B116" s="119"/>
      <c r="C116" s="113"/>
      <c r="D116" s="72"/>
      <c r="E116" s="124"/>
      <c r="F116" s="137"/>
      <c r="G116" s="138"/>
      <c r="H116" s="137"/>
      <c r="I116" s="137"/>
      <c r="J116" s="137"/>
      <c r="K116" s="73"/>
      <c r="L116" s="142"/>
      <c r="M116" s="143"/>
    </row>
    <row r="117" spans="1:13" ht="34.5" customHeight="1" hidden="1">
      <c r="A117" s="73">
        <f t="shared" si="3"/>
        <v>90</v>
      </c>
      <c r="B117" s="119"/>
      <c r="C117" s="113"/>
      <c r="D117" s="72"/>
      <c r="E117" s="124"/>
      <c r="F117" s="137"/>
      <c r="G117" s="138"/>
      <c r="H117" s="137"/>
      <c r="I117" s="137"/>
      <c r="J117" s="137"/>
      <c r="K117" s="73"/>
      <c r="L117" s="142"/>
      <c r="M117" s="143"/>
    </row>
    <row r="118" spans="1:13" ht="34.5" customHeight="1" hidden="1">
      <c r="A118" s="73">
        <f t="shared" si="3"/>
        <v>91</v>
      </c>
      <c r="B118" s="119"/>
      <c r="C118" s="113"/>
      <c r="D118" s="72"/>
      <c r="E118" s="124"/>
      <c r="F118" s="137"/>
      <c r="G118" s="138"/>
      <c r="H118" s="137"/>
      <c r="I118" s="137"/>
      <c r="J118" s="137"/>
      <c r="K118" s="73"/>
      <c r="L118" s="142"/>
      <c r="M118" s="143"/>
    </row>
    <row r="119" spans="1:13" ht="34.5" customHeight="1" hidden="1">
      <c r="A119" s="73">
        <f t="shared" si="3"/>
        <v>92</v>
      </c>
      <c r="B119" s="119"/>
      <c r="C119" s="113"/>
      <c r="D119" s="72"/>
      <c r="E119" s="124"/>
      <c r="F119" s="137"/>
      <c r="G119" s="138"/>
      <c r="H119" s="137"/>
      <c r="I119" s="137"/>
      <c r="J119" s="137"/>
      <c r="K119" s="73"/>
      <c r="L119" s="142"/>
      <c r="M119" s="143"/>
    </row>
    <row r="120" spans="1:13" ht="34.5" customHeight="1" hidden="1">
      <c r="A120" s="73">
        <f t="shared" si="3"/>
        <v>93</v>
      </c>
      <c r="B120" s="119"/>
      <c r="C120" s="113"/>
      <c r="D120" s="72"/>
      <c r="E120" s="124"/>
      <c r="F120" s="137"/>
      <c r="G120" s="138"/>
      <c r="H120" s="137"/>
      <c r="I120" s="137"/>
      <c r="J120" s="137"/>
      <c r="K120" s="73"/>
      <c r="L120" s="142"/>
      <c r="M120" s="143"/>
    </row>
    <row r="121" spans="1:13" ht="34.5" customHeight="1" hidden="1">
      <c r="A121" s="73">
        <f t="shared" si="3"/>
        <v>94</v>
      </c>
      <c r="B121" s="119"/>
      <c r="C121" s="113"/>
      <c r="D121" s="72"/>
      <c r="E121" s="124"/>
      <c r="F121" s="137"/>
      <c r="G121" s="138"/>
      <c r="H121" s="137"/>
      <c r="I121" s="137"/>
      <c r="J121" s="137"/>
      <c r="K121" s="73"/>
      <c r="L121" s="142"/>
      <c r="M121" s="143"/>
    </row>
    <row r="122" spans="1:13" ht="34.5" customHeight="1" hidden="1">
      <c r="A122" s="73">
        <f t="shared" si="3"/>
        <v>95</v>
      </c>
      <c r="B122" s="119"/>
      <c r="C122" s="113"/>
      <c r="D122" s="72"/>
      <c r="E122" s="124"/>
      <c r="F122" s="137"/>
      <c r="G122" s="138"/>
      <c r="H122" s="137"/>
      <c r="I122" s="137"/>
      <c r="J122" s="137"/>
      <c r="K122" s="73"/>
      <c r="L122" s="142"/>
      <c r="M122" s="143"/>
    </row>
    <row r="123" spans="1:13" ht="34.5" customHeight="1" hidden="1">
      <c r="A123" s="73">
        <f t="shared" si="3"/>
        <v>96</v>
      </c>
      <c r="B123" s="119"/>
      <c r="C123" s="113"/>
      <c r="D123" s="72"/>
      <c r="E123" s="124"/>
      <c r="F123" s="137"/>
      <c r="G123" s="138"/>
      <c r="H123" s="137"/>
      <c r="I123" s="137"/>
      <c r="J123" s="137"/>
      <c r="K123" s="73"/>
      <c r="L123" s="142"/>
      <c r="M123" s="143"/>
    </row>
    <row r="124" spans="1:13" ht="34.5" customHeight="1" hidden="1">
      <c r="A124" s="73">
        <f t="shared" si="3"/>
        <v>97</v>
      </c>
      <c r="B124" s="119"/>
      <c r="C124" s="113"/>
      <c r="D124" s="72"/>
      <c r="E124" s="124"/>
      <c r="F124" s="137"/>
      <c r="G124" s="138"/>
      <c r="H124" s="137"/>
      <c r="I124" s="137"/>
      <c r="J124" s="137"/>
      <c r="K124" s="73"/>
      <c r="L124" s="142"/>
      <c r="M124" s="143"/>
    </row>
    <row r="125" spans="1:13" ht="34.5" customHeight="1" hidden="1">
      <c r="A125" s="73">
        <f t="shared" si="3"/>
        <v>98</v>
      </c>
      <c r="B125" s="119"/>
      <c r="C125" s="113"/>
      <c r="D125" s="72"/>
      <c r="E125" s="124"/>
      <c r="F125" s="137"/>
      <c r="G125" s="138"/>
      <c r="H125" s="137"/>
      <c r="I125" s="137"/>
      <c r="J125" s="137"/>
      <c r="K125" s="73"/>
      <c r="L125" s="142"/>
      <c r="M125" s="143"/>
    </row>
    <row r="126" spans="1:13" ht="34.5" customHeight="1" hidden="1">
      <c r="A126" s="73">
        <f t="shared" si="3"/>
        <v>99</v>
      </c>
      <c r="B126" s="119"/>
      <c r="C126" s="113"/>
      <c r="D126" s="72"/>
      <c r="E126" s="124"/>
      <c r="F126" s="137"/>
      <c r="G126" s="138"/>
      <c r="H126" s="137"/>
      <c r="I126" s="137"/>
      <c r="J126" s="137"/>
      <c r="K126" s="73"/>
      <c r="L126" s="142"/>
      <c r="M126" s="143"/>
    </row>
    <row r="127" spans="1:13" ht="34.5" customHeight="1" hidden="1">
      <c r="A127" s="73">
        <f t="shared" si="3"/>
        <v>100</v>
      </c>
      <c r="B127" s="119"/>
      <c r="C127" s="113"/>
      <c r="D127" s="72"/>
      <c r="E127" s="124"/>
      <c r="F127" s="137"/>
      <c r="G127" s="138"/>
      <c r="H127" s="137"/>
      <c r="I127" s="137"/>
      <c r="J127" s="137"/>
      <c r="K127" s="73"/>
      <c r="L127" s="142"/>
      <c r="M127" s="143"/>
    </row>
    <row r="128" spans="1:13" ht="34.5" customHeight="1" hidden="1">
      <c r="A128" s="186" t="s">
        <v>26</v>
      </c>
      <c r="B128" s="188"/>
      <c r="C128" s="187"/>
      <c r="D128" s="121"/>
      <c r="E128" s="47" t="s">
        <v>90</v>
      </c>
      <c r="F128" s="110">
        <f>COUNTIF(F108:F127,"○")</f>
        <v>0</v>
      </c>
      <c r="G128" s="110">
        <f>COUNTIF(G108:G127,"○")</f>
        <v>0</v>
      </c>
      <c r="H128" s="110">
        <f>COUNTIF(H108:H127,"○")</f>
        <v>0</v>
      </c>
      <c r="I128" s="110">
        <f>COUNTIF(I108:I127,"○")</f>
        <v>0</v>
      </c>
      <c r="J128" s="110">
        <f>COUNTIF(J108:J127,"○")</f>
        <v>0</v>
      </c>
      <c r="K128" s="73"/>
      <c r="L128" s="188"/>
      <c r="M128" s="187"/>
    </row>
    <row r="129" spans="1:13" ht="32.25" customHeight="1">
      <c r="A129" s="186" t="s">
        <v>27</v>
      </c>
      <c r="B129" s="188"/>
      <c r="C129" s="187"/>
      <c r="D129" s="75"/>
      <c r="E129" s="44"/>
      <c r="F129" s="110">
        <f>SUM(F36,F59,F82,F105,F128)</f>
        <v>0</v>
      </c>
      <c r="G129" s="110">
        <f>SUM(G36,G59,G82,G105,G128)</f>
        <v>0</v>
      </c>
      <c r="H129" s="110">
        <f>SUM(H36,H59,H82,H105,H128)</f>
        <v>0</v>
      </c>
      <c r="I129" s="110">
        <f>SUM(I36,I59,I82,I105,I128)</f>
        <v>0</v>
      </c>
      <c r="J129" s="110">
        <f>SUM(J36,J59,J82,J105,J128)</f>
        <v>0</v>
      </c>
      <c r="K129" s="73"/>
      <c r="L129" s="188"/>
      <c r="M129" s="187"/>
    </row>
    <row r="130" spans="1:8" ht="16.5" customHeight="1">
      <c r="A130" s="10" t="s">
        <v>127</v>
      </c>
      <c r="B130" s="10"/>
      <c r="C130" s="10"/>
      <c r="D130" s="10"/>
      <c r="E130" s="10"/>
      <c r="F130" s="10"/>
      <c r="G130" s="10"/>
      <c r="H130" s="10"/>
    </row>
  </sheetData>
  <sheetProtection/>
  <mergeCells count="57">
    <mergeCell ref="O2:P2"/>
    <mergeCell ref="I12:J12"/>
    <mergeCell ref="K12:M13"/>
    <mergeCell ref="L129:M129"/>
    <mergeCell ref="L106:M106"/>
    <mergeCell ref="L83:M83"/>
    <mergeCell ref="A60:C60"/>
    <mergeCell ref="L60:M60"/>
    <mergeCell ref="L105:M105"/>
    <mergeCell ref="L128:M128"/>
    <mergeCell ref="A82:C82"/>
    <mergeCell ref="A105:C105"/>
    <mergeCell ref="A128:C128"/>
    <mergeCell ref="A106:C106"/>
    <mergeCell ref="A83:C83"/>
    <mergeCell ref="L33:M33"/>
    <mergeCell ref="L34:M34"/>
    <mergeCell ref="L35:M35"/>
    <mergeCell ref="L82:M82"/>
    <mergeCell ref="L32:M32"/>
    <mergeCell ref="F12:F13"/>
    <mergeCell ref="A12:A13"/>
    <mergeCell ref="B12:C13"/>
    <mergeCell ref="D12:E13"/>
    <mergeCell ref="L29:M29"/>
    <mergeCell ref="A5:E5"/>
    <mergeCell ref="L30:M30"/>
    <mergeCell ref="L31:M31"/>
    <mergeCell ref="B11:E11"/>
    <mergeCell ref="L25:M25"/>
    <mergeCell ref="L26:M26"/>
    <mergeCell ref="L27:M27"/>
    <mergeCell ref="L28:M28"/>
    <mergeCell ref="L21:M21"/>
    <mergeCell ref="L22:M22"/>
    <mergeCell ref="L23:M23"/>
    <mergeCell ref="L24:M24"/>
    <mergeCell ref="K9:L9"/>
    <mergeCell ref="K10:L10"/>
    <mergeCell ref="A129:C129"/>
    <mergeCell ref="L14:M14"/>
    <mergeCell ref="L15:M15"/>
    <mergeCell ref="L16:M16"/>
    <mergeCell ref="L17:M17"/>
    <mergeCell ref="L18:M18"/>
    <mergeCell ref="L19:M19"/>
    <mergeCell ref="L20:M20"/>
    <mergeCell ref="K6:L6"/>
    <mergeCell ref="A36:C36"/>
    <mergeCell ref="L36:M36"/>
    <mergeCell ref="A59:C59"/>
    <mergeCell ref="L59:M59"/>
    <mergeCell ref="A37:C37"/>
    <mergeCell ref="L37:M37"/>
    <mergeCell ref="G12:H12"/>
    <mergeCell ref="K7:L7"/>
    <mergeCell ref="K8:L8"/>
  </mergeCells>
  <dataValidations count="4">
    <dataValidation type="list" allowBlank="1" showInputMessage="1" showErrorMessage="1" sqref="F85:J104 F16:J35 F39:J58 F62:J81 F108:J127">
      <formula1>$T$1:$T$5</formula1>
    </dataValidation>
    <dataValidation type="list" allowBlank="1" showInputMessage="1" showErrorMessage="1" sqref="L85:M104 L16:M35 L39:M58 L62:M81 L108:M127">
      <formula1>$W$12:$W$22</formula1>
    </dataValidation>
    <dataValidation type="list" allowBlank="1" showInputMessage="1" showErrorMessage="1" sqref="M6">
      <formula1>$U$1:$U$30</formula1>
    </dataValidation>
    <dataValidation type="list" allowBlank="1" showInputMessage="1" showErrorMessage="1" sqref="M7">
      <formula1>$W$1:$W$8</formula1>
    </dataValidation>
  </dataValidations>
  <printOptions horizontalCentered="1"/>
  <pageMargins left="0.984251968503937" right="0.3937007874015748" top="0.7874015748031497" bottom="0.5905511811023623" header="0.3937007874015748" footer="0.3937007874015748"/>
  <pageSetup horizontalDpi="300" verticalDpi="300" orientation="portrait" paperSize="9" scale="75" r:id="rId2"/>
  <drawing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K39"/>
  <sheetViews>
    <sheetView showGridLines="0" view="pageBreakPreview" zoomScaleSheetLayoutView="100" workbookViewId="0" topLeftCell="A1">
      <selection activeCell="F17" sqref="F17"/>
    </sheetView>
  </sheetViews>
  <sheetFormatPr defaultColWidth="9.00390625" defaultRowHeight="23.25" customHeight="1"/>
  <cols>
    <col min="1" max="1" width="5.25390625" style="64" bestFit="1" customWidth="1"/>
    <col min="2" max="2" width="6.625" style="64" customWidth="1"/>
    <col min="3" max="3" width="15.00390625" style="64" customWidth="1"/>
    <col min="4" max="4" width="12.625" style="64" customWidth="1"/>
    <col min="5" max="5" width="8.625" style="64" customWidth="1"/>
    <col min="6" max="6" width="16.625" style="64" customWidth="1"/>
    <col min="7" max="8" width="8.625" style="64" customWidth="1"/>
    <col min="9" max="9" width="10.75390625" style="64" customWidth="1"/>
    <col min="10" max="10" width="18.25390625" style="64" customWidth="1"/>
    <col min="11" max="11" width="8.125" style="64" customWidth="1"/>
    <col min="12" max="16384" width="9.00390625" style="64" customWidth="1"/>
  </cols>
  <sheetData>
    <row r="1" spans="1:10" ht="21.75" customHeight="1">
      <c r="A1" s="147" t="str">
        <f>'①地区大会登録申込書'!A1</f>
        <v>〔返信先〕　宜野湾RC　2012-13@ginowan-rc.org</v>
      </c>
      <c r="B1" s="148"/>
      <c r="C1" s="148"/>
      <c r="D1" s="148"/>
      <c r="E1" s="148"/>
      <c r="F1" s="148"/>
      <c r="G1" s="148"/>
      <c r="H1" s="148"/>
      <c r="I1" s="148"/>
      <c r="J1" s="148"/>
    </row>
    <row r="2" spans="1:10" ht="21.75" customHeight="1">
      <c r="A2" s="147" t="str">
        <f>'①地区大会登録申込書'!A2</f>
        <v>〔締切日〕　２０１２年１２月２１日（金）</v>
      </c>
      <c r="B2" s="148"/>
      <c r="C2" s="148"/>
      <c r="D2" s="148"/>
      <c r="E2" s="148"/>
      <c r="F2" s="148"/>
      <c r="G2" s="148"/>
      <c r="H2" s="148"/>
      <c r="I2" s="148"/>
      <c r="J2" s="148"/>
    </row>
    <row r="3" spans="1:10" ht="21.75" customHeight="1">
      <c r="A3" s="149" t="s">
        <v>96</v>
      </c>
      <c r="B3" s="150"/>
      <c r="C3" s="151"/>
      <c r="D3" s="150"/>
      <c r="E3" s="150"/>
      <c r="F3" s="151"/>
      <c r="G3" s="151"/>
      <c r="H3" s="151"/>
      <c r="I3" s="151"/>
      <c r="J3" s="151"/>
    </row>
    <row r="4" spans="2:6" ht="23.25" customHeight="1">
      <c r="B4" s="65"/>
      <c r="C4" s="65"/>
      <c r="D4" s="65"/>
      <c r="E4" s="65"/>
      <c r="F4" s="65"/>
    </row>
    <row r="5" spans="1:6" ht="23.25" customHeight="1">
      <c r="A5" s="101" t="s">
        <v>10</v>
      </c>
      <c r="B5" s="101"/>
      <c r="C5" s="101"/>
      <c r="D5" s="101"/>
      <c r="E5" s="20"/>
      <c r="F5" s="65"/>
    </row>
    <row r="6" spans="1:10" ht="23.25" customHeight="1">
      <c r="A6" s="19"/>
      <c r="B6" s="19"/>
      <c r="C6" s="19"/>
      <c r="D6" s="19"/>
      <c r="E6" s="20"/>
      <c r="F6" s="65"/>
      <c r="H6" s="66"/>
      <c r="I6" s="71" t="s">
        <v>36</v>
      </c>
      <c r="J6" s="152">
        <f>'①地区大会登録申込書'!M6</f>
        <v>41202</v>
      </c>
    </row>
    <row r="7" spans="1:10" ht="23.25" customHeight="1">
      <c r="A7" s="19"/>
      <c r="B7" s="19"/>
      <c r="C7" s="19"/>
      <c r="D7" s="19"/>
      <c r="E7" s="20"/>
      <c r="F7" s="65"/>
      <c r="I7" s="67" t="s">
        <v>2</v>
      </c>
      <c r="J7" s="153" t="str">
        <f>'①地区大会登録申込書'!M7</f>
        <v>沖縄</v>
      </c>
    </row>
    <row r="8" spans="1:10" ht="23.25" customHeight="1">
      <c r="A8" s="19"/>
      <c r="B8" s="19"/>
      <c r="C8" s="19"/>
      <c r="D8" s="19"/>
      <c r="E8" s="20"/>
      <c r="F8" s="65"/>
      <c r="I8" s="67" t="s">
        <v>79</v>
      </c>
      <c r="J8" s="153" t="str">
        <f>'①地区大会登録申込書'!M8</f>
        <v>宜野湾</v>
      </c>
    </row>
    <row r="9" spans="1:10" ht="23.25" customHeight="1">
      <c r="A9" s="19"/>
      <c r="B9" s="19"/>
      <c r="C9" s="19"/>
      <c r="D9" s="19"/>
      <c r="E9" s="20"/>
      <c r="F9" s="65"/>
      <c r="I9" s="67" t="s">
        <v>80</v>
      </c>
      <c r="J9" s="153" t="str">
        <f>'①地区大会登録申込書'!M9</f>
        <v>098-898-9000</v>
      </c>
    </row>
    <row r="10" spans="1:10" ht="23.25" customHeight="1">
      <c r="A10" s="19"/>
      <c r="B10" s="19"/>
      <c r="C10" s="19"/>
      <c r="D10" s="19"/>
      <c r="E10" s="20"/>
      <c r="F10" s="65"/>
      <c r="I10" s="67" t="s">
        <v>81</v>
      </c>
      <c r="J10" s="153">
        <f>'①地区大会登録申込書'!M10</f>
        <v>0</v>
      </c>
    </row>
    <row r="11" spans="2:5" ht="23.25" customHeight="1">
      <c r="B11" s="99"/>
      <c r="C11" s="99"/>
      <c r="D11" s="99"/>
      <c r="E11" s="20"/>
    </row>
    <row r="12" spans="2:5" ht="23.25" customHeight="1">
      <c r="B12" s="68"/>
      <c r="C12" s="21" t="s">
        <v>11</v>
      </c>
      <c r="D12" s="68"/>
      <c r="E12" s="68"/>
    </row>
    <row r="15" spans="3:8" ht="18" customHeight="1">
      <c r="C15" s="158"/>
      <c r="D15" s="103" t="s">
        <v>12</v>
      </c>
      <c r="E15" s="104"/>
      <c r="F15" s="105"/>
      <c r="G15" s="91" t="s">
        <v>13</v>
      </c>
      <c r="H15" s="92"/>
    </row>
    <row r="16" spans="3:8" ht="18" customHeight="1" thickBot="1">
      <c r="C16" s="90"/>
      <c r="D16" s="22" t="s">
        <v>102</v>
      </c>
      <c r="E16" s="23" t="s">
        <v>104</v>
      </c>
      <c r="F16" s="24" t="s">
        <v>35</v>
      </c>
      <c r="G16" s="93"/>
      <c r="H16" s="94"/>
    </row>
    <row r="17" spans="3:8" ht="34.5" customHeight="1" thickBot="1">
      <c r="C17" s="25" t="s">
        <v>14</v>
      </c>
      <c r="D17" s="107">
        <v>8000</v>
      </c>
      <c r="E17" s="106" t="s">
        <v>101</v>
      </c>
      <c r="F17" s="108"/>
      <c r="G17" s="102">
        <f>D17*F17</f>
        <v>0</v>
      </c>
      <c r="H17" s="97"/>
    </row>
    <row r="18" spans="3:8" ht="34.5" customHeight="1" thickBot="1">
      <c r="C18" s="25" t="s">
        <v>15</v>
      </c>
      <c r="D18" s="107">
        <v>5000</v>
      </c>
      <c r="E18" s="106" t="s">
        <v>101</v>
      </c>
      <c r="F18" s="109"/>
      <c r="G18" s="102">
        <f>D18*F18</f>
        <v>0</v>
      </c>
      <c r="H18" s="97"/>
    </row>
    <row r="19" spans="3:8" ht="23.25" customHeight="1">
      <c r="C19" s="100"/>
      <c r="D19" s="100"/>
      <c r="E19" s="26"/>
      <c r="F19" s="26"/>
      <c r="G19" s="26"/>
      <c r="H19" s="26"/>
    </row>
    <row r="20" spans="3:8" ht="23.25" customHeight="1">
      <c r="C20" s="26"/>
      <c r="D20" s="26"/>
      <c r="E20" s="26"/>
      <c r="F20" s="26"/>
      <c r="G20" s="26"/>
      <c r="H20" s="26"/>
    </row>
    <row r="21" spans="3:8" ht="23.25" customHeight="1">
      <c r="C21" s="158"/>
      <c r="D21" s="103" t="s">
        <v>28</v>
      </c>
      <c r="E21" s="104"/>
      <c r="F21" s="105"/>
      <c r="G21" s="91" t="s">
        <v>13</v>
      </c>
      <c r="H21" s="92"/>
    </row>
    <row r="22" spans="3:8" ht="18" customHeight="1" thickBot="1">
      <c r="C22" s="90"/>
      <c r="D22" s="22" t="s">
        <v>102</v>
      </c>
      <c r="E22" s="23" t="s">
        <v>104</v>
      </c>
      <c r="F22" s="24" t="s">
        <v>35</v>
      </c>
      <c r="G22" s="93"/>
      <c r="H22" s="94"/>
    </row>
    <row r="23" spans="3:8" ht="34.5" customHeight="1" thickBot="1">
      <c r="C23" s="25" t="s">
        <v>14</v>
      </c>
      <c r="D23" s="107">
        <v>10000</v>
      </c>
      <c r="E23" s="106" t="s">
        <v>101</v>
      </c>
      <c r="F23" s="108"/>
      <c r="G23" s="102">
        <f>D23*F23</f>
        <v>0</v>
      </c>
      <c r="H23" s="97"/>
    </row>
    <row r="24" spans="3:8" ht="34.5" customHeight="1" thickBot="1">
      <c r="C24" s="25" t="s">
        <v>15</v>
      </c>
      <c r="D24" s="107">
        <v>10000</v>
      </c>
      <c r="E24" s="106" t="s">
        <v>101</v>
      </c>
      <c r="F24" s="108"/>
      <c r="G24" s="102">
        <f>D24*F24</f>
        <v>0</v>
      </c>
      <c r="H24" s="97"/>
    </row>
    <row r="25" spans="3:8" ht="23.25" customHeight="1">
      <c r="C25" s="26"/>
      <c r="D25" s="26"/>
      <c r="E25" s="26"/>
      <c r="F25" s="26"/>
      <c r="G25" s="27"/>
      <c r="H25" s="27"/>
    </row>
    <row r="26" spans="3:8" ht="34.5" customHeight="1">
      <c r="C26" s="96" t="s">
        <v>16</v>
      </c>
      <c r="D26" s="96"/>
      <c r="E26" s="96"/>
      <c r="F26" s="96"/>
      <c r="G26" s="97">
        <f>G17+G18+G23+G24</f>
        <v>0</v>
      </c>
      <c r="H26" s="97"/>
    </row>
    <row r="30" spans="3:11" ht="18" customHeight="1">
      <c r="C30" s="28" t="s">
        <v>18</v>
      </c>
      <c r="D30" s="29" t="s">
        <v>141</v>
      </c>
      <c r="E30" s="29"/>
      <c r="F30" s="29"/>
      <c r="G30" s="30"/>
      <c r="H30" s="29"/>
      <c r="I30" s="31"/>
      <c r="J30" s="31"/>
      <c r="K30" s="31"/>
    </row>
    <row r="31" spans="3:9" ht="18" customHeight="1">
      <c r="C31" s="31"/>
      <c r="D31" s="28"/>
      <c r="E31" s="28"/>
      <c r="F31" s="28"/>
      <c r="G31" s="28"/>
      <c r="H31" s="31"/>
      <c r="I31" s="31"/>
    </row>
    <row r="32" spans="3:9" ht="18" customHeight="1">
      <c r="C32" s="31"/>
      <c r="D32" s="28" t="s">
        <v>139</v>
      </c>
      <c r="E32" s="231">
        <v>427718</v>
      </c>
      <c r="F32" s="231"/>
      <c r="G32" s="32"/>
      <c r="H32" s="31"/>
      <c r="I32" s="31"/>
    </row>
    <row r="33" spans="3:9" ht="18" customHeight="1">
      <c r="C33" s="31"/>
      <c r="D33" s="28"/>
      <c r="E33" s="28"/>
      <c r="F33" s="28"/>
      <c r="G33" s="28"/>
      <c r="H33" s="31"/>
      <c r="I33" s="31"/>
    </row>
    <row r="34" spans="3:9" ht="18" customHeight="1">
      <c r="C34" s="31"/>
      <c r="D34" s="98" t="s">
        <v>140</v>
      </c>
      <c r="E34" s="98"/>
      <c r="F34" s="98"/>
      <c r="G34" s="98"/>
      <c r="H34" s="98"/>
      <c r="I34" s="98"/>
    </row>
    <row r="35" spans="4:7" ht="18" customHeight="1">
      <c r="D35" s="30"/>
      <c r="E35" s="30"/>
      <c r="F35" s="30"/>
      <c r="G35" s="30"/>
    </row>
    <row r="36" spans="4:7" ht="18" customHeight="1">
      <c r="D36" s="29" t="s">
        <v>100</v>
      </c>
      <c r="E36" s="29"/>
      <c r="F36" s="29"/>
      <c r="G36" s="29"/>
    </row>
    <row r="37" spans="4:7" ht="18" customHeight="1">
      <c r="D37" s="28"/>
      <c r="E37" s="95"/>
      <c r="F37" s="95"/>
      <c r="G37" s="95"/>
    </row>
    <row r="38" ht="18" customHeight="1"/>
    <row r="39" spans="3:7" s="26" customFormat="1" ht="18" customHeight="1">
      <c r="C39" s="157" t="s">
        <v>19</v>
      </c>
      <c r="D39" s="157"/>
      <c r="E39" s="157"/>
      <c r="F39" s="157"/>
      <c r="G39" s="157"/>
    </row>
    <row r="40" ht="18" customHeight="1"/>
    <row r="41" ht="18" customHeight="1"/>
  </sheetData>
  <sheetProtection/>
  <mergeCells count="19">
    <mergeCell ref="B11:D11"/>
    <mergeCell ref="C19:D19"/>
    <mergeCell ref="A5:D5"/>
    <mergeCell ref="G24:H24"/>
    <mergeCell ref="D15:F15"/>
    <mergeCell ref="G17:H17"/>
    <mergeCell ref="G18:H18"/>
    <mergeCell ref="D21:F21"/>
    <mergeCell ref="G23:H23"/>
    <mergeCell ref="C39:G39"/>
    <mergeCell ref="C15:C16"/>
    <mergeCell ref="G15:H16"/>
    <mergeCell ref="C21:C22"/>
    <mergeCell ref="G21:H22"/>
    <mergeCell ref="E37:G37"/>
    <mergeCell ref="C26:F26"/>
    <mergeCell ref="G26:H26"/>
    <mergeCell ref="D34:I34"/>
    <mergeCell ref="E32:F32"/>
  </mergeCells>
  <printOptions horizontalCentered="1"/>
  <pageMargins left="0.984251968503937" right="0.3937007874015748" top="0.984251968503937" bottom="0.5905511811023623" header="0.5118110236220472" footer="0.31496062992125984"/>
  <pageSetup fitToHeight="1" fitToWidth="1"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sheetPr>
    <tabColor indexed="17"/>
    <pageSetUpPr fitToPage="1"/>
  </sheetPr>
  <dimension ref="A1:P43"/>
  <sheetViews>
    <sheetView showGridLines="0" view="pageBreakPreview" zoomScaleSheetLayoutView="100" workbookViewId="0" topLeftCell="A1">
      <selection activeCell="E16" sqref="E16:F16"/>
    </sheetView>
  </sheetViews>
  <sheetFormatPr defaultColWidth="9.00390625" defaultRowHeight="13.5"/>
  <cols>
    <col min="1" max="1" width="6.625" style="38" customWidth="1"/>
    <col min="2" max="2" width="9.375" style="38" customWidth="1"/>
    <col min="3" max="3" width="11.625" style="38" customWidth="1"/>
    <col min="4" max="4" width="1.625" style="38" customWidth="1"/>
    <col min="5" max="7" width="11.625" style="38" customWidth="1"/>
    <col min="8" max="8" width="1.625" style="38" customWidth="1"/>
    <col min="9" max="10" width="11.625" style="38" customWidth="1"/>
    <col min="11" max="11" width="9.125" style="38" customWidth="1"/>
    <col min="12" max="12" width="13.50390625" style="38" customWidth="1"/>
    <col min="13" max="16384" width="9.00390625" style="38" customWidth="1"/>
  </cols>
  <sheetData>
    <row r="1" spans="1:16" ht="21.75" customHeight="1">
      <c r="A1" s="147" t="str">
        <f>'①地区大会登録申込書'!A1</f>
        <v>〔返信先〕　宜野湾RC　2012-13@ginowan-rc.org</v>
      </c>
      <c r="B1" s="147"/>
      <c r="C1" s="148"/>
      <c r="D1" s="148"/>
      <c r="E1" s="148"/>
      <c r="F1" s="148"/>
      <c r="G1" s="148"/>
      <c r="H1" s="148"/>
      <c r="I1" s="148"/>
      <c r="J1" s="148"/>
      <c r="K1" s="148"/>
      <c r="L1" s="148"/>
      <c r="M1" s="64"/>
      <c r="N1" s="64"/>
      <c r="O1" s="64"/>
      <c r="P1" s="64"/>
    </row>
    <row r="2" spans="1:16" ht="21.75" customHeight="1">
      <c r="A2" s="147" t="str">
        <f>'①地区大会登録申込書'!A2</f>
        <v>〔締切日〕　２０１２年１２月２１日（金）</v>
      </c>
      <c r="B2" s="147"/>
      <c r="C2" s="148"/>
      <c r="D2" s="148"/>
      <c r="E2" s="148"/>
      <c r="F2" s="148"/>
      <c r="G2" s="148"/>
      <c r="H2" s="148"/>
      <c r="I2" s="148"/>
      <c r="J2" s="148"/>
      <c r="K2" s="148"/>
      <c r="L2" s="148"/>
      <c r="M2" s="64"/>
      <c r="N2" s="64"/>
      <c r="O2" s="64"/>
      <c r="P2" s="64"/>
    </row>
    <row r="3" spans="1:16" ht="21.75" customHeight="1">
      <c r="A3" s="149" t="s">
        <v>96</v>
      </c>
      <c r="B3" s="149"/>
      <c r="C3" s="150"/>
      <c r="D3" s="150"/>
      <c r="E3" s="151"/>
      <c r="F3" s="151"/>
      <c r="G3" s="150"/>
      <c r="H3" s="150"/>
      <c r="I3" s="150"/>
      <c r="J3" s="150"/>
      <c r="K3" s="151"/>
      <c r="L3" s="151"/>
      <c r="M3" s="64"/>
      <c r="N3" s="64"/>
      <c r="O3" s="64"/>
      <c r="P3" s="64"/>
    </row>
    <row r="4" spans="1:16" ht="18.75" customHeight="1">
      <c r="A4" s="40"/>
      <c r="B4" s="40"/>
      <c r="C4" s="40"/>
      <c r="D4" s="40"/>
      <c r="E4" s="40"/>
      <c r="F4" s="40"/>
      <c r="G4" s="40"/>
      <c r="H4" s="40"/>
      <c r="L4" s="64"/>
      <c r="M4" s="64"/>
      <c r="N4" s="64"/>
      <c r="O4" s="64"/>
      <c r="P4" s="64"/>
    </row>
    <row r="5" spans="1:12" ht="18.75">
      <c r="A5" s="200" t="s">
        <v>32</v>
      </c>
      <c r="B5" s="200"/>
      <c r="C5" s="200"/>
      <c r="D5" s="200"/>
      <c r="E5" s="200"/>
      <c r="F5" s="200"/>
      <c r="G5" s="200"/>
      <c r="H5" s="12"/>
      <c r="L5" s="64"/>
    </row>
    <row r="6" spans="1:14" ht="18.75">
      <c r="A6" s="12"/>
      <c r="B6" s="12"/>
      <c r="C6" s="12"/>
      <c r="D6" s="12"/>
      <c r="E6" s="12"/>
      <c r="F6" s="12"/>
      <c r="G6" s="12"/>
      <c r="H6" s="12"/>
      <c r="J6" s="42" t="s">
        <v>36</v>
      </c>
      <c r="K6" s="215">
        <f>'①地区大会登録申込書'!M6</f>
        <v>41202</v>
      </c>
      <c r="L6" s="216"/>
      <c r="N6" s="41"/>
    </row>
    <row r="7" spans="1:12" ht="18.75">
      <c r="A7" s="12"/>
      <c r="B7" s="12"/>
      <c r="C7" s="12"/>
      <c r="D7" s="12"/>
      <c r="E7" s="12"/>
      <c r="F7" s="12"/>
      <c r="G7" s="12"/>
      <c r="H7" s="12"/>
      <c r="J7" s="42" t="s">
        <v>2</v>
      </c>
      <c r="K7" s="217" t="str">
        <f>'①地区大会登録申込書'!M7</f>
        <v>沖縄</v>
      </c>
      <c r="L7" s="218"/>
    </row>
    <row r="8" spans="1:12" ht="18.75">
      <c r="A8" s="12"/>
      <c r="B8" s="12"/>
      <c r="C8" s="12"/>
      <c r="D8" s="12"/>
      <c r="E8" s="12"/>
      <c r="F8" s="12"/>
      <c r="G8" s="12"/>
      <c r="H8" s="12"/>
      <c r="J8" s="42" t="s">
        <v>79</v>
      </c>
      <c r="K8" s="217" t="str">
        <f>'①地区大会登録申込書'!M8</f>
        <v>宜野湾</v>
      </c>
      <c r="L8" s="218"/>
    </row>
    <row r="9" spans="1:12" ht="18.75">
      <c r="A9" s="12"/>
      <c r="B9" s="12"/>
      <c r="C9" s="12"/>
      <c r="D9" s="12"/>
      <c r="E9" s="12"/>
      <c r="F9" s="12"/>
      <c r="G9" s="12"/>
      <c r="H9" s="12"/>
      <c r="J9" s="42" t="s">
        <v>80</v>
      </c>
      <c r="K9" s="217" t="str">
        <f>'①地区大会登録申込書'!M9</f>
        <v>098-898-9000</v>
      </c>
      <c r="L9" s="218"/>
    </row>
    <row r="10" spans="1:12" ht="18.75">
      <c r="A10" s="12"/>
      <c r="B10" s="12"/>
      <c r="C10" s="12"/>
      <c r="D10" s="12"/>
      <c r="E10" s="12"/>
      <c r="F10" s="12"/>
      <c r="G10" s="12"/>
      <c r="H10" s="12"/>
      <c r="J10" s="42" t="s">
        <v>81</v>
      </c>
      <c r="K10" s="217">
        <f>'①地区大会登録申込書'!M10</f>
        <v>0</v>
      </c>
      <c r="L10" s="218"/>
    </row>
    <row r="11" spans="1:10" ht="21.75" customHeight="1">
      <c r="A11" s="48"/>
      <c r="B11" s="48"/>
      <c r="C11" s="49"/>
      <c r="D11" s="49"/>
      <c r="E11" s="49"/>
      <c r="F11" s="49"/>
      <c r="G11" s="49"/>
      <c r="H11" s="49"/>
      <c r="I11" s="49"/>
      <c r="J11" s="49"/>
    </row>
    <row r="12" spans="1:10" ht="21.75" customHeight="1">
      <c r="A12" s="48"/>
      <c r="B12" s="48"/>
      <c r="C12" s="49"/>
      <c r="D12" s="49"/>
      <c r="E12" s="49"/>
      <c r="F12" s="49"/>
      <c r="G12" s="49"/>
      <c r="H12" s="49"/>
      <c r="I12" s="49"/>
      <c r="J12" s="49"/>
    </row>
    <row r="13" spans="1:6" ht="16.5" customHeight="1">
      <c r="A13" s="1"/>
      <c r="B13" s="1"/>
      <c r="C13" s="1"/>
      <c r="D13" s="1"/>
      <c r="E13" s="1"/>
      <c r="F13" s="1"/>
    </row>
    <row r="15" spans="1:10" ht="27" customHeight="1">
      <c r="A15" s="48"/>
      <c r="B15" s="48"/>
      <c r="C15" s="2"/>
      <c r="D15" s="88" t="s">
        <v>5</v>
      </c>
      <c r="E15" s="89"/>
      <c r="F15" s="213"/>
      <c r="G15" s="2"/>
      <c r="H15" s="88" t="s">
        <v>5</v>
      </c>
      <c r="I15" s="89"/>
      <c r="J15" s="213"/>
    </row>
    <row r="16" spans="1:10" ht="34.5" customHeight="1">
      <c r="A16" s="48"/>
      <c r="B16" s="48"/>
      <c r="C16" s="2">
        <v>1</v>
      </c>
      <c r="D16" s="14"/>
      <c r="E16" s="86"/>
      <c r="F16" s="87"/>
      <c r="G16" s="2">
        <v>8</v>
      </c>
      <c r="H16" s="14"/>
      <c r="I16" s="86"/>
      <c r="J16" s="87"/>
    </row>
    <row r="17" spans="1:10" ht="34.5" customHeight="1">
      <c r="A17" s="48"/>
      <c r="B17" s="48"/>
      <c r="C17" s="2">
        <v>2</v>
      </c>
      <c r="D17" s="14"/>
      <c r="E17" s="86"/>
      <c r="F17" s="87"/>
      <c r="G17" s="2">
        <v>9</v>
      </c>
      <c r="H17" s="14"/>
      <c r="I17" s="86"/>
      <c r="J17" s="87"/>
    </row>
    <row r="18" spans="1:10" ht="34.5" customHeight="1">
      <c r="A18" s="48"/>
      <c r="B18" s="48"/>
      <c r="C18" s="2">
        <v>3</v>
      </c>
      <c r="D18" s="14"/>
      <c r="E18" s="86"/>
      <c r="F18" s="87"/>
      <c r="G18" s="2">
        <v>10</v>
      </c>
      <c r="H18" s="14"/>
      <c r="I18" s="86"/>
      <c r="J18" s="87"/>
    </row>
    <row r="19" spans="1:10" ht="34.5" customHeight="1">
      <c r="A19" s="48"/>
      <c r="B19" s="48"/>
      <c r="C19" s="2">
        <v>4</v>
      </c>
      <c r="D19" s="14"/>
      <c r="E19" s="86"/>
      <c r="F19" s="87"/>
      <c r="G19" s="2">
        <v>11</v>
      </c>
      <c r="H19" s="14"/>
      <c r="I19" s="86"/>
      <c r="J19" s="87"/>
    </row>
    <row r="20" spans="1:10" ht="34.5" customHeight="1">
      <c r="A20" s="48"/>
      <c r="B20" s="48"/>
      <c r="C20" s="2">
        <v>5</v>
      </c>
      <c r="D20" s="14"/>
      <c r="E20" s="86"/>
      <c r="F20" s="87"/>
      <c r="G20" s="2">
        <v>12</v>
      </c>
      <c r="H20" s="14"/>
      <c r="I20" s="86"/>
      <c r="J20" s="87"/>
    </row>
    <row r="21" spans="1:10" ht="34.5" customHeight="1">
      <c r="A21" s="48"/>
      <c r="B21" s="48"/>
      <c r="C21" s="2">
        <v>6</v>
      </c>
      <c r="D21" s="14"/>
      <c r="E21" s="86"/>
      <c r="F21" s="87"/>
      <c r="G21" s="2">
        <v>13</v>
      </c>
      <c r="H21" s="14"/>
      <c r="I21" s="86"/>
      <c r="J21" s="87"/>
    </row>
    <row r="22" spans="1:12" ht="34.5" customHeight="1">
      <c r="A22" s="48"/>
      <c r="B22" s="48"/>
      <c r="C22" s="2">
        <v>7</v>
      </c>
      <c r="D22" s="14"/>
      <c r="E22" s="86"/>
      <c r="F22" s="87"/>
      <c r="G22" s="2">
        <v>14</v>
      </c>
      <c r="H22" s="14"/>
      <c r="I22" s="86"/>
      <c r="J22" s="87"/>
      <c r="L22" s="3"/>
    </row>
    <row r="25" spans="3:10" ht="17.25" customHeight="1">
      <c r="C25" s="3" t="s">
        <v>6</v>
      </c>
      <c r="D25" s="3"/>
      <c r="E25" s="3"/>
      <c r="F25" s="3"/>
      <c r="G25" s="3"/>
      <c r="H25" s="3"/>
      <c r="I25" s="3"/>
      <c r="J25" s="3"/>
    </row>
    <row r="26" spans="3:10" ht="17.25" customHeight="1">
      <c r="C26" s="3"/>
      <c r="D26" s="3"/>
      <c r="E26" s="3"/>
      <c r="F26" s="3"/>
      <c r="G26" s="3"/>
      <c r="H26" s="3"/>
      <c r="I26" s="3"/>
      <c r="J26" s="3"/>
    </row>
    <row r="27" spans="3:10" ht="17.25" customHeight="1">
      <c r="C27" s="5" t="s">
        <v>7</v>
      </c>
      <c r="D27" s="5"/>
      <c r="E27" s="5"/>
      <c r="F27" s="5"/>
      <c r="G27" s="5"/>
      <c r="H27" s="5"/>
      <c r="I27" s="5"/>
      <c r="J27" s="5"/>
    </row>
    <row r="28" spans="3:10" ht="17.25" customHeight="1">
      <c r="C28" s="3"/>
      <c r="D28" s="3"/>
      <c r="E28" s="3"/>
      <c r="F28" s="3"/>
      <c r="G28" s="3"/>
      <c r="H28" s="3"/>
      <c r="I28" s="3"/>
      <c r="J28" s="3"/>
    </row>
    <row r="29" spans="3:10" ht="17.25" customHeight="1">
      <c r="C29" s="5" t="s">
        <v>8</v>
      </c>
      <c r="D29" s="5"/>
      <c r="E29" s="5"/>
      <c r="F29" s="5"/>
      <c r="G29" s="5"/>
      <c r="H29" s="5"/>
      <c r="I29" s="5"/>
      <c r="J29" s="5"/>
    </row>
    <row r="30" spans="3:10" ht="17.25" customHeight="1">
      <c r="C30" s="3"/>
      <c r="D30" s="3"/>
      <c r="E30" s="3"/>
      <c r="F30" s="3"/>
      <c r="G30" s="3"/>
      <c r="H30" s="3"/>
      <c r="I30" s="3"/>
      <c r="J30" s="3"/>
    </row>
    <row r="31" spans="3:10" ht="17.25" customHeight="1">
      <c r="C31" s="5" t="s">
        <v>9</v>
      </c>
      <c r="D31" s="5"/>
      <c r="E31" s="5"/>
      <c r="F31" s="5"/>
      <c r="G31" s="5"/>
      <c r="H31" s="5"/>
      <c r="I31" s="5"/>
      <c r="J31" s="5"/>
    </row>
    <row r="32" spans="3:10" ht="17.25" customHeight="1">
      <c r="C32" s="5"/>
      <c r="D32" s="5"/>
      <c r="E32" s="5"/>
      <c r="F32" s="5"/>
      <c r="G32" s="5"/>
      <c r="H32" s="5"/>
      <c r="I32" s="5"/>
      <c r="J32" s="5"/>
    </row>
    <row r="33" spans="3:10" ht="17.25" customHeight="1">
      <c r="C33" s="5"/>
      <c r="D33" s="5"/>
      <c r="E33" s="5"/>
      <c r="F33" s="5"/>
      <c r="G33" s="5"/>
      <c r="H33" s="5"/>
      <c r="I33" s="5"/>
      <c r="J33" s="5"/>
    </row>
    <row r="34" ht="17.25" customHeight="1"/>
    <row r="35" spans="1:11" ht="17.25" customHeight="1">
      <c r="A35" s="48"/>
      <c r="B35" s="50"/>
      <c r="C35" s="214"/>
      <c r="D35" s="214"/>
      <c r="E35" s="214"/>
      <c r="F35" s="79"/>
      <c r="G35" s="50"/>
      <c r="H35" s="50"/>
      <c r="I35" s="50"/>
      <c r="J35" s="50"/>
      <c r="K35" s="50"/>
    </row>
    <row r="36" spans="1:11" ht="17.25" customHeight="1">
      <c r="A36" s="48"/>
      <c r="B36" s="48"/>
      <c r="C36" s="18"/>
      <c r="D36" s="18"/>
      <c r="E36" s="18"/>
      <c r="F36" s="18"/>
      <c r="G36" s="48"/>
      <c r="H36" s="48"/>
      <c r="I36" s="48"/>
      <c r="J36" s="48"/>
      <c r="K36" s="48"/>
    </row>
    <row r="37" spans="3:11" ht="17.25" customHeight="1">
      <c r="C37" s="51" t="s">
        <v>129</v>
      </c>
      <c r="D37" s="51"/>
      <c r="E37" s="40"/>
      <c r="F37" s="40"/>
      <c r="G37" s="40"/>
      <c r="H37" s="40"/>
      <c r="I37" s="40"/>
      <c r="J37" s="40"/>
      <c r="K37" s="40"/>
    </row>
    <row r="38" spans="3:10" ht="21.75" customHeight="1">
      <c r="C38" s="52" t="s">
        <v>42</v>
      </c>
      <c r="D38" s="53"/>
      <c r="E38" s="53" t="s">
        <v>43</v>
      </c>
      <c r="F38" s="52" t="s">
        <v>42</v>
      </c>
      <c r="G38" s="54" t="s">
        <v>43</v>
      </c>
      <c r="H38" s="53"/>
      <c r="I38" s="55" t="s">
        <v>42</v>
      </c>
      <c r="J38" s="54" t="s">
        <v>43</v>
      </c>
    </row>
    <row r="39" spans="3:10" ht="19.5" customHeight="1">
      <c r="C39" s="56" t="s">
        <v>44</v>
      </c>
      <c r="D39" s="57"/>
      <c r="E39" s="57" t="s">
        <v>45</v>
      </c>
      <c r="F39" s="56" t="s">
        <v>46</v>
      </c>
      <c r="G39" s="58" t="s">
        <v>47</v>
      </c>
      <c r="H39" s="57"/>
      <c r="I39" s="59" t="s">
        <v>48</v>
      </c>
      <c r="J39" s="58" t="s">
        <v>49</v>
      </c>
    </row>
    <row r="40" spans="3:10" ht="19.5" customHeight="1">
      <c r="C40" s="56" t="s">
        <v>50</v>
      </c>
      <c r="D40" s="57"/>
      <c r="E40" s="57" t="s">
        <v>45</v>
      </c>
      <c r="F40" s="56" t="s">
        <v>51</v>
      </c>
      <c r="G40" s="58" t="s">
        <v>52</v>
      </c>
      <c r="H40" s="57"/>
      <c r="I40" s="59" t="s">
        <v>53</v>
      </c>
      <c r="J40" s="58" t="s">
        <v>54</v>
      </c>
    </row>
    <row r="41" spans="3:10" ht="19.5" customHeight="1">
      <c r="C41" s="56" t="s">
        <v>55</v>
      </c>
      <c r="D41" s="57"/>
      <c r="E41" s="57" t="s">
        <v>56</v>
      </c>
      <c r="F41" s="56" t="s">
        <v>57</v>
      </c>
      <c r="G41" s="58" t="s">
        <v>58</v>
      </c>
      <c r="H41" s="57"/>
      <c r="I41" s="59" t="s">
        <v>59</v>
      </c>
      <c r="J41" s="58" t="s">
        <v>60</v>
      </c>
    </row>
    <row r="42" spans="3:10" ht="19.5" customHeight="1">
      <c r="C42" s="56" t="s">
        <v>61</v>
      </c>
      <c r="D42" s="57"/>
      <c r="E42" s="57" t="s">
        <v>62</v>
      </c>
      <c r="F42" s="56" t="s">
        <v>63</v>
      </c>
      <c r="G42" s="58" t="s">
        <v>64</v>
      </c>
      <c r="H42" s="57"/>
      <c r="I42" s="59" t="s">
        <v>65</v>
      </c>
      <c r="J42" s="58" t="s">
        <v>66</v>
      </c>
    </row>
    <row r="43" spans="3:10" ht="19.5" customHeight="1">
      <c r="C43" s="60" t="s">
        <v>67</v>
      </c>
      <c r="D43" s="61"/>
      <c r="E43" s="61" t="s">
        <v>68</v>
      </c>
      <c r="F43" s="60" t="s">
        <v>69</v>
      </c>
      <c r="G43" s="62" t="s">
        <v>70</v>
      </c>
      <c r="H43" s="61"/>
      <c r="I43" s="63" t="s">
        <v>71</v>
      </c>
      <c r="J43" s="62" t="s">
        <v>72</v>
      </c>
    </row>
  </sheetData>
  <sheetProtection/>
  <mergeCells count="23">
    <mergeCell ref="C35:E35"/>
    <mergeCell ref="A5:G5"/>
    <mergeCell ref="K6:L6"/>
    <mergeCell ref="K7:L7"/>
    <mergeCell ref="K8:L8"/>
    <mergeCell ref="K9:L9"/>
    <mergeCell ref="K10:L10"/>
    <mergeCell ref="H15:J15"/>
    <mergeCell ref="D15:F15"/>
    <mergeCell ref="E16:F16"/>
    <mergeCell ref="E17:F17"/>
    <mergeCell ref="E18:F18"/>
    <mergeCell ref="E19:F19"/>
    <mergeCell ref="E20:F20"/>
    <mergeCell ref="E21:F21"/>
    <mergeCell ref="E22:F22"/>
    <mergeCell ref="I20:J20"/>
    <mergeCell ref="I21:J21"/>
    <mergeCell ref="I22:J22"/>
    <mergeCell ref="I16:J16"/>
    <mergeCell ref="I17:J17"/>
    <mergeCell ref="I18:J18"/>
    <mergeCell ref="I19:J19"/>
  </mergeCells>
  <printOptions horizontalCentered="1"/>
  <pageMargins left="0.984251968503937" right="0.3937007874015748" top="0.984251968503937" bottom="0.5905511811023623" header="0.5118110236220472" footer="0.5118110236220472"/>
  <pageSetup fitToHeight="1" fitToWidth="1"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sheetPr>
    <tabColor indexed="53"/>
    <pageSetUpPr fitToPage="1"/>
  </sheetPr>
  <dimension ref="A1:S51"/>
  <sheetViews>
    <sheetView showGridLines="0" view="pageBreakPreview" zoomScaleSheetLayoutView="100" zoomScalePageLayoutView="115" workbookViewId="0" topLeftCell="A1">
      <selection activeCell="D21" sqref="D21:H21"/>
    </sheetView>
  </sheetViews>
  <sheetFormatPr defaultColWidth="9.00390625" defaultRowHeight="13.5"/>
  <cols>
    <col min="1" max="1" width="12.25390625" style="38" customWidth="1"/>
    <col min="2" max="2" width="9.625" style="38" customWidth="1"/>
    <col min="3" max="3" width="1.625" style="38" customWidth="1"/>
    <col min="4" max="5" width="15.625" style="38" customWidth="1"/>
    <col min="6" max="6" width="2.625" style="38" customWidth="1"/>
    <col min="7" max="7" width="5.625" style="38" customWidth="1"/>
    <col min="8" max="8" width="4.625" style="38" customWidth="1"/>
    <col min="9" max="9" width="9.625" style="38" customWidth="1"/>
    <col min="10" max="10" width="1.625" style="38" customWidth="1"/>
    <col min="11" max="12" width="15.625" style="38" customWidth="1"/>
    <col min="13" max="13" width="2.625" style="38" customWidth="1"/>
    <col min="14" max="14" width="5.625" style="38" customWidth="1"/>
    <col min="15" max="15" width="4.625" style="38" customWidth="1"/>
    <col min="16" max="16" width="14.00390625" style="38" customWidth="1"/>
    <col min="17" max="16384" width="9.00390625" style="38" customWidth="1"/>
  </cols>
  <sheetData>
    <row r="1" spans="1:19" ht="21.75" customHeight="1">
      <c r="A1" s="147" t="str">
        <f>'①地区大会登録申込書'!A1</f>
        <v>〔返信先〕　宜野湾RC　2012-13@ginowan-rc.org</v>
      </c>
      <c r="B1" s="148"/>
      <c r="C1" s="148"/>
      <c r="D1" s="148"/>
      <c r="E1" s="148"/>
      <c r="F1" s="148"/>
      <c r="G1" s="148"/>
      <c r="H1" s="148"/>
      <c r="I1" s="148"/>
      <c r="J1" s="148"/>
      <c r="K1" s="148"/>
      <c r="L1" s="148"/>
      <c r="M1" s="148"/>
      <c r="N1" s="148"/>
      <c r="O1" s="148"/>
      <c r="P1" s="148"/>
      <c r="Q1" s="64"/>
      <c r="R1" s="64"/>
      <c r="S1" s="64"/>
    </row>
    <row r="2" spans="1:19" ht="21.75" customHeight="1">
      <c r="A2" s="147" t="str">
        <f>'①地区大会登録申込書'!A2</f>
        <v>〔締切日〕　２０１２年１２月２１日（金）</v>
      </c>
      <c r="B2" s="148"/>
      <c r="C2" s="148"/>
      <c r="D2" s="148"/>
      <c r="E2" s="148"/>
      <c r="F2" s="148"/>
      <c r="G2" s="148"/>
      <c r="H2" s="148"/>
      <c r="I2" s="148"/>
      <c r="J2" s="148"/>
      <c r="K2" s="148"/>
      <c r="L2" s="148"/>
      <c r="M2" s="148"/>
      <c r="N2" s="148"/>
      <c r="O2" s="148"/>
      <c r="P2" s="148"/>
      <c r="Q2" s="64"/>
      <c r="R2" s="64"/>
      <c r="S2" s="64"/>
    </row>
    <row r="3" spans="1:19" ht="21.75" customHeight="1">
      <c r="A3" s="149" t="s">
        <v>96</v>
      </c>
      <c r="B3" s="150"/>
      <c r="C3" s="150"/>
      <c r="D3" s="149"/>
      <c r="E3" s="149"/>
      <c r="F3" s="149"/>
      <c r="G3" s="149"/>
      <c r="H3" s="151"/>
      <c r="I3" s="150"/>
      <c r="J3" s="150"/>
      <c r="K3" s="150"/>
      <c r="L3" s="150"/>
      <c r="M3" s="150"/>
      <c r="N3" s="150"/>
      <c r="O3" s="151"/>
      <c r="P3" s="151"/>
      <c r="Q3" s="64"/>
      <c r="R3" s="64"/>
      <c r="S3" s="64"/>
    </row>
    <row r="4" spans="2:19" ht="14.25">
      <c r="B4" s="5"/>
      <c r="C4" s="5"/>
      <c r="D4" s="40"/>
      <c r="E4" s="40"/>
      <c r="F4" s="40"/>
      <c r="G4" s="40"/>
      <c r="H4" s="40"/>
      <c r="I4" s="40"/>
      <c r="J4" s="40"/>
      <c r="Q4" s="64"/>
      <c r="R4" s="64"/>
      <c r="S4" s="64"/>
    </row>
    <row r="5" spans="1:19" ht="18.75">
      <c r="A5" s="8" t="s">
        <v>95</v>
      </c>
      <c r="B5" s="8"/>
      <c r="C5" s="8"/>
      <c r="D5" s="8"/>
      <c r="E5" s="8"/>
      <c r="F5" s="8"/>
      <c r="G5" s="8"/>
      <c r="H5" s="8"/>
      <c r="Q5" s="64"/>
      <c r="R5" s="64"/>
      <c r="S5" s="64"/>
    </row>
    <row r="6" spans="1:17" ht="18.75">
      <c r="A6" s="8"/>
      <c r="B6" s="8"/>
      <c r="C6" s="8"/>
      <c r="D6" s="8"/>
      <c r="E6" s="8"/>
      <c r="F6" s="8"/>
      <c r="G6" s="8"/>
      <c r="H6" s="8"/>
      <c r="L6" s="73" t="s">
        <v>36</v>
      </c>
      <c r="M6" s="215">
        <f>'①地区大会登録申込書'!M6</f>
        <v>41202</v>
      </c>
      <c r="N6" s="222"/>
      <c r="O6" s="222"/>
      <c r="P6" s="216"/>
      <c r="Q6" s="41"/>
    </row>
    <row r="7" spans="1:16" ht="18.75">
      <c r="A7" s="8"/>
      <c r="B7" s="8"/>
      <c r="C7" s="8"/>
      <c r="D7" s="8"/>
      <c r="E7" s="8"/>
      <c r="F7" s="8"/>
      <c r="G7" s="8"/>
      <c r="H7" s="8"/>
      <c r="L7" s="73" t="s">
        <v>2</v>
      </c>
      <c r="M7" s="217" t="str">
        <f>'①地区大会登録申込書'!M7</f>
        <v>沖縄</v>
      </c>
      <c r="N7" s="223"/>
      <c r="O7" s="223"/>
      <c r="P7" s="218"/>
    </row>
    <row r="8" spans="1:16" ht="18.75">
      <c r="A8" s="8"/>
      <c r="B8" s="8"/>
      <c r="C8" s="8"/>
      <c r="D8" s="8"/>
      <c r="E8" s="8"/>
      <c r="F8" s="8"/>
      <c r="G8" s="8"/>
      <c r="H8" s="8"/>
      <c r="L8" s="73" t="s">
        <v>79</v>
      </c>
      <c r="M8" s="217" t="str">
        <f>'①地区大会登録申込書'!M8</f>
        <v>宜野湾</v>
      </c>
      <c r="N8" s="223"/>
      <c r="O8" s="223"/>
      <c r="P8" s="218"/>
    </row>
    <row r="9" spans="1:16" ht="18.75">
      <c r="A9" s="8"/>
      <c r="B9" s="8"/>
      <c r="C9" s="8"/>
      <c r="D9" s="8"/>
      <c r="E9" s="8"/>
      <c r="F9" s="8"/>
      <c r="G9" s="8"/>
      <c r="H9" s="8"/>
      <c r="L9" s="73" t="s">
        <v>80</v>
      </c>
      <c r="M9" s="217" t="str">
        <f>'①地区大会登録申込書'!M9</f>
        <v>098-898-9000</v>
      </c>
      <c r="N9" s="223"/>
      <c r="O9" s="223"/>
      <c r="P9" s="218"/>
    </row>
    <row r="10" spans="1:16" ht="18.75">
      <c r="A10" s="8"/>
      <c r="B10" s="8"/>
      <c r="C10" s="8"/>
      <c r="D10" s="8"/>
      <c r="E10" s="8"/>
      <c r="F10" s="8"/>
      <c r="L10" s="73" t="s">
        <v>81</v>
      </c>
      <c r="M10" s="217">
        <f>'①地区大会登録申込書'!M10</f>
        <v>0</v>
      </c>
      <c r="N10" s="223"/>
      <c r="O10" s="223"/>
      <c r="P10" s="218"/>
    </row>
    <row r="11" spans="2:8" ht="17.25">
      <c r="B11" s="209"/>
      <c r="C11" s="209"/>
      <c r="D11" s="209"/>
      <c r="E11" s="209"/>
      <c r="F11" s="209"/>
      <c r="G11" s="209"/>
      <c r="H11" s="209"/>
    </row>
    <row r="12" spans="4:14" ht="16.5" customHeight="1">
      <c r="D12" s="3" t="s">
        <v>73</v>
      </c>
      <c r="E12" s="10" t="s">
        <v>130</v>
      </c>
      <c r="F12" s="3"/>
      <c r="H12" s="10"/>
      <c r="I12" s="10"/>
      <c r="J12" s="10"/>
      <c r="M12" s="10"/>
      <c r="N12" s="10"/>
    </row>
    <row r="13" spans="5:15" ht="16.5" customHeight="1">
      <c r="E13" s="5" t="s">
        <v>30</v>
      </c>
      <c r="I13" s="5"/>
      <c r="J13" s="5"/>
      <c r="K13" s="5"/>
      <c r="L13" s="5"/>
      <c r="M13" s="5"/>
      <c r="N13" s="5"/>
      <c r="O13" s="5"/>
    </row>
    <row r="14" ht="16.5" customHeight="1">
      <c r="H14" s="3"/>
    </row>
    <row r="15" spans="4:14" ht="16.5" customHeight="1">
      <c r="D15" s="5" t="s">
        <v>74</v>
      </c>
      <c r="E15" s="5"/>
      <c r="F15" s="5"/>
      <c r="G15" s="5"/>
      <c r="H15" s="5"/>
      <c r="I15" s="5"/>
      <c r="J15" s="5"/>
      <c r="K15" s="5"/>
      <c r="L15" s="5"/>
      <c r="M15" s="5"/>
      <c r="N15" s="5"/>
    </row>
    <row r="16" ht="16.5" customHeight="1"/>
    <row r="17" spans="4:14" ht="16.5" customHeight="1">
      <c r="D17" s="5" t="s">
        <v>29</v>
      </c>
      <c r="E17" s="5"/>
      <c r="F17" s="5"/>
      <c r="G17" s="5"/>
      <c r="H17" s="5"/>
      <c r="I17" s="5"/>
      <c r="J17" s="5"/>
      <c r="K17" s="5"/>
      <c r="L17" s="5"/>
      <c r="M17" s="5"/>
      <c r="N17" s="5"/>
    </row>
    <row r="18" ht="26.25" customHeight="1"/>
    <row r="19" spans="2:14" ht="24" customHeight="1">
      <c r="B19" s="69" t="s">
        <v>34</v>
      </c>
      <c r="C19" s="69"/>
      <c r="D19" s="9"/>
      <c r="E19" s="33"/>
      <c r="F19" s="33"/>
      <c r="G19" s="33"/>
      <c r="I19" s="3"/>
      <c r="J19" s="3"/>
      <c r="K19" s="3"/>
      <c r="L19" s="3"/>
      <c r="M19" s="3"/>
      <c r="N19" s="3"/>
    </row>
    <row r="20" spans="2:15" ht="24" customHeight="1">
      <c r="B20" s="2"/>
      <c r="C20" s="88" t="s">
        <v>5</v>
      </c>
      <c r="D20" s="89"/>
      <c r="E20" s="89"/>
      <c r="F20" s="89"/>
      <c r="G20" s="89"/>
      <c r="H20" s="213"/>
      <c r="I20" s="2"/>
      <c r="J20" s="88" t="s">
        <v>5</v>
      </c>
      <c r="K20" s="89"/>
      <c r="L20" s="89"/>
      <c r="M20" s="89"/>
      <c r="N20" s="89"/>
      <c r="O20" s="213"/>
    </row>
    <row r="21" spans="2:15" ht="34.5" customHeight="1">
      <c r="B21" s="2">
        <v>1</v>
      </c>
      <c r="C21" s="14"/>
      <c r="D21" s="219"/>
      <c r="E21" s="219"/>
      <c r="F21" s="219"/>
      <c r="G21" s="219"/>
      <c r="H21" s="221"/>
      <c r="I21" s="2">
        <v>6</v>
      </c>
      <c r="J21" s="14"/>
      <c r="K21" s="219"/>
      <c r="L21" s="219"/>
      <c r="M21" s="219"/>
      <c r="N21" s="219"/>
      <c r="O21" s="221"/>
    </row>
    <row r="22" spans="2:15" ht="34.5" customHeight="1">
      <c r="B22" s="2">
        <v>2</v>
      </c>
      <c r="C22" s="14"/>
      <c r="D22" s="219"/>
      <c r="E22" s="219"/>
      <c r="F22" s="219"/>
      <c r="G22" s="219"/>
      <c r="H22" s="221"/>
      <c r="I22" s="2">
        <v>7</v>
      </c>
      <c r="J22" s="14"/>
      <c r="K22" s="219"/>
      <c r="L22" s="219"/>
      <c r="M22" s="219"/>
      <c r="N22" s="219"/>
      <c r="O22" s="221"/>
    </row>
    <row r="23" spans="2:15" ht="34.5" customHeight="1">
      <c r="B23" s="2">
        <v>3</v>
      </c>
      <c r="C23" s="14"/>
      <c r="D23" s="219"/>
      <c r="E23" s="219"/>
      <c r="F23" s="219"/>
      <c r="G23" s="219"/>
      <c r="H23" s="221"/>
      <c r="I23" s="2">
        <v>8</v>
      </c>
      <c r="J23" s="14"/>
      <c r="K23" s="219"/>
      <c r="L23" s="219"/>
      <c r="M23" s="219"/>
      <c r="N23" s="219"/>
      <c r="O23" s="221"/>
    </row>
    <row r="24" spans="2:15" ht="34.5" customHeight="1">
      <c r="B24" s="2">
        <v>4</v>
      </c>
      <c r="C24" s="14"/>
      <c r="D24" s="219"/>
      <c r="E24" s="219"/>
      <c r="F24" s="219"/>
      <c r="G24" s="219"/>
      <c r="H24" s="221"/>
      <c r="I24" s="2">
        <v>9</v>
      </c>
      <c r="J24" s="14"/>
      <c r="K24" s="219"/>
      <c r="L24" s="219"/>
      <c r="M24" s="219"/>
      <c r="N24" s="219"/>
      <c r="O24" s="221"/>
    </row>
    <row r="25" spans="2:15" ht="34.5" customHeight="1">
      <c r="B25" s="2">
        <v>5</v>
      </c>
      <c r="C25" s="14"/>
      <c r="D25" s="219"/>
      <c r="E25" s="219"/>
      <c r="F25" s="219"/>
      <c r="G25" s="219"/>
      <c r="H25" s="221"/>
      <c r="I25" s="2">
        <v>10</v>
      </c>
      <c r="J25" s="14"/>
      <c r="K25" s="219"/>
      <c r="L25" s="219"/>
      <c r="M25" s="219"/>
      <c r="N25" s="219"/>
      <c r="O25" s="221"/>
    </row>
    <row r="26" spans="2:15" ht="24" customHeight="1">
      <c r="B26" s="6"/>
      <c r="C26" s="6"/>
      <c r="D26" s="6"/>
      <c r="E26" s="6"/>
      <c r="F26" s="6"/>
      <c r="G26" s="6"/>
      <c r="H26" s="6"/>
      <c r="I26" s="6"/>
      <c r="J26" s="6"/>
      <c r="K26" s="6"/>
      <c r="L26" s="6"/>
      <c r="M26" s="6"/>
      <c r="N26" s="6"/>
      <c r="O26" s="39"/>
    </row>
    <row r="27" spans="2:15" ht="24" customHeight="1">
      <c r="B27" s="6"/>
      <c r="C27" s="6"/>
      <c r="D27" s="6"/>
      <c r="E27" s="6"/>
      <c r="F27" s="6"/>
      <c r="G27" s="6"/>
      <c r="H27" s="6"/>
      <c r="I27" s="6"/>
      <c r="J27" s="6"/>
      <c r="K27" s="6"/>
      <c r="L27" s="6"/>
      <c r="M27" s="6"/>
      <c r="N27" s="6"/>
      <c r="O27" s="39"/>
    </row>
    <row r="28" spans="2:15" ht="24" customHeight="1">
      <c r="B28" s="70" t="s">
        <v>93</v>
      </c>
      <c r="C28" s="70"/>
      <c r="D28" s="13"/>
      <c r="E28" s="13"/>
      <c r="F28" s="13"/>
      <c r="G28" s="13"/>
      <c r="H28" s="13"/>
      <c r="I28" s="39"/>
      <c r="J28" s="39"/>
      <c r="K28" s="6"/>
      <c r="L28" s="6"/>
      <c r="M28" s="6"/>
      <c r="N28" s="6"/>
      <c r="O28" s="39"/>
    </row>
    <row r="29" spans="2:15" ht="24" customHeight="1">
      <c r="B29" s="2"/>
      <c r="C29" s="88" t="s">
        <v>5</v>
      </c>
      <c r="D29" s="89"/>
      <c r="E29" s="89"/>
      <c r="F29" s="15"/>
      <c r="G29" s="15"/>
      <c r="H29" s="80"/>
      <c r="I29" s="2"/>
      <c r="J29" s="88" t="s">
        <v>5</v>
      </c>
      <c r="K29" s="89"/>
      <c r="L29" s="89"/>
      <c r="M29" s="15"/>
      <c r="N29" s="15"/>
      <c r="O29" s="80"/>
    </row>
    <row r="30" spans="2:15" ht="34.5" customHeight="1">
      <c r="B30" s="2">
        <v>1</v>
      </c>
      <c r="C30" s="14"/>
      <c r="D30" s="219"/>
      <c r="E30" s="220"/>
      <c r="F30" s="173" t="s">
        <v>135</v>
      </c>
      <c r="G30" s="172"/>
      <c r="H30" s="80" t="s">
        <v>136</v>
      </c>
      <c r="I30" s="2">
        <v>6</v>
      </c>
      <c r="J30" s="14"/>
      <c r="K30" s="219"/>
      <c r="L30" s="220"/>
      <c r="M30" s="173" t="s">
        <v>135</v>
      </c>
      <c r="N30" s="172"/>
      <c r="O30" s="80" t="s">
        <v>136</v>
      </c>
    </row>
    <row r="31" spans="2:15" ht="34.5" customHeight="1">
      <c r="B31" s="2">
        <v>2</v>
      </c>
      <c r="C31" s="14"/>
      <c r="D31" s="219"/>
      <c r="E31" s="220"/>
      <c r="F31" s="173" t="s">
        <v>135</v>
      </c>
      <c r="G31" s="172"/>
      <c r="H31" s="80" t="s">
        <v>136</v>
      </c>
      <c r="I31" s="2">
        <v>7</v>
      </c>
      <c r="J31" s="14"/>
      <c r="K31" s="219"/>
      <c r="L31" s="220"/>
      <c r="M31" s="173" t="s">
        <v>135</v>
      </c>
      <c r="N31" s="172"/>
      <c r="O31" s="80" t="s">
        <v>136</v>
      </c>
    </row>
    <row r="32" spans="2:15" ht="34.5" customHeight="1">
      <c r="B32" s="2">
        <v>3</v>
      </c>
      <c r="C32" s="14"/>
      <c r="D32" s="219"/>
      <c r="E32" s="220"/>
      <c r="F32" s="173" t="s">
        <v>135</v>
      </c>
      <c r="G32" s="172"/>
      <c r="H32" s="80" t="s">
        <v>136</v>
      </c>
      <c r="I32" s="2">
        <v>8</v>
      </c>
      <c r="J32" s="14"/>
      <c r="K32" s="219"/>
      <c r="L32" s="220"/>
      <c r="M32" s="173" t="s">
        <v>135</v>
      </c>
      <c r="N32" s="172"/>
      <c r="O32" s="80" t="s">
        <v>136</v>
      </c>
    </row>
    <row r="33" spans="2:15" ht="34.5" customHeight="1">
      <c r="B33" s="2">
        <v>4</v>
      </c>
      <c r="C33" s="14"/>
      <c r="D33" s="219"/>
      <c r="E33" s="220"/>
      <c r="F33" s="173" t="s">
        <v>135</v>
      </c>
      <c r="G33" s="172"/>
      <c r="H33" s="80" t="s">
        <v>136</v>
      </c>
      <c r="I33" s="2">
        <v>9</v>
      </c>
      <c r="J33" s="14"/>
      <c r="K33" s="219"/>
      <c r="L33" s="220"/>
      <c r="M33" s="173" t="s">
        <v>135</v>
      </c>
      <c r="N33" s="172"/>
      <c r="O33" s="80" t="s">
        <v>136</v>
      </c>
    </row>
    <row r="34" spans="2:15" ht="34.5" customHeight="1">
      <c r="B34" s="2">
        <v>5</v>
      </c>
      <c r="C34" s="14"/>
      <c r="D34" s="219"/>
      <c r="E34" s="220"/>
      <c r="F34" s="173" t="s">
        <v>135</v>
      </c>
      <c r="G34" s="172"/>
      <c r="H34" s="80" t="s">
        <v>136</v>
      </c>
      <c r="I34" s="2">
        <v>10</v>
      </c>
      <c r="J34" s="14"/>
      <c r="K34" s="219"/>
      <c r="L34" s="220"/>
      <c r="M34" s="173" t="s">
        <v>135</v>
      </c>
      <c r="N34" s="172"/>
      <c r="O34" s="80" t="s">
        <v>136</v>
      </c>
    </row>
    <row r="35" spans="2:15" ht="24" customHeight="1">
      <c r="B35" s="6"/>
      <c r="C35" s="6"/>
      <c r="D35" s="6"/>
      <c r="E35" s="6"/>
      <c r="F35" s="6"/>
      <c r="G35" s="6"/>
      <c r="H35" s="6"/>
      <c r="I35" s="6"/>
      <c r="J35" s="6"/>
      <c r="K35" s="6"/>
      <c r="L35" s="6"/>
      <c r="M35" s="6"/>
      <c r="N35" s="6"/>
      <c r="O35" s="39"/>
    </row>
    <row r="36" spans="2:15" ht="24" customHeight="1">
      <c r="B36" s="6"/>
      <c r="C36" s="6"/>
      <c r="D36" s="6"/>
      <c r="E36" s="6"/>
      <c r="F36" s="6"/>
      <c r="G36" s="6"/>
      <c r="H36" s="6"/>
      <c r="I36" s="6"/>
      <c r="J36" s="6"/>
      <c r="K36" s="6"/>
      <c r="L36" s="6"/>
      <c r="M36" s="6"/>
      <c r="N36" s="6"/>
      <c r="O36" s="39"/>
    </row>
    <row r="37" spans="2:15" ht="24" customHeight="1">
      <c r="B37" s="70" t="s">
        <v>94</v>
      </c>
      <c r="C37" s="70"/>
      <c r="D37" s="13"/>
      <c r="E37" s="159"/>
      <c r="F37" s="159"/>
      <c r="G37" s="159"/>
      <c r="H37" s="39"/>
      <c r="I37" s="6"/>
      <c r="J37" s="6"/>
      <c r="K37" s="6"/>
      <c r="L37" s="6"/>
      <c r="M37" s="6"/>
      <c r="N37" s="6"/>
      <c r="O37" s="39"/>
    </row>
    <row r="38" spans="2:15" ht="24" customHeight="1">
      <c r="B38" s="2"/>
      <c r="C38" s="88" t="s">
        <v>5</v>
      </c>
      <c r="D38" s="89"/>
      <c r="E38" s="89"/>
      <c r="F38" s="15"/>
      <c r="G38" s="15"/>
      <c r="H38" s="80"/>
      <c r="I38" s="2"/>
      <c r="J38" s="88" t="s">
        <v>5</v>
      </c>
      <c r="K38" s="89"/>
      <c r="L38" s="89"/>
      <c r="M38" s="15"/>
      <c r="N38" s="15"/>
      <c r="O38" s="80"/>
    </row>
    <row r="39" spans="2:15" ht="34.5" customHeight="1">
      <c r="B39" s="2">
        <v>1</v>
      </c>
      <c r="C39" s="14"/>
      <c r="D39" s="219"/>
      <c r="E39" s="220"/>
      <c r="F39" s="173" t="s">
        <v>135</v>
      </c>
      <c r="G39" s="172"/>
      <c r="H39" s="80" t="s">
        <v>136</v>
      </c>
      <c r="I39" s="2">
        <v>6</v>
      </c>
      <c r="J39" s="14"/>
      <c r="K39" s="219"/>
      <c r="L39" s="220"/>
      <c r="M39" s="173" t="s">
        <v>135</v>
      </c>
      <c r="N39" s="172"/>
      <c r="O39" s="80" t="s">
        <v>136</v>
      </c>
    </row>
    <row r="40" spans="2:15" ht="34.5" customHeight="1">
      <c r="B40" s="2">
        <v>2</v>
      </c>
      <c r="C40" s="14"/>
      <c r="D40" s="219"/>
      <c r="E40" s="220"/>
      <c r="F40" s="173" t="s">
        <v>135</v>
      </c>
      <c r="G40" s="172"/>
      <c r="H40" s="80" t="s">
        <v>136</v>
      </c>
      <c r="I40" s="2">
        <v>7</v>
      </c>
      <c r="J40" s="14"/>
      <c r="K40" s="219"/>
      <c r="L40" s="220"/>
      <c r="M40" s="173" t="s">
        <v>135</v>
      </c>
      <c r="N40" s="172"/>
      <c r="O40" s="80" t="s">
        <v>136</v>
      </c>
    </row>
    <row r="41" spans="2:15" ht="34.5" customHeight="1">
      <c r="B41" s="2">
        <v>3</v>
      </c>
      <c r="C41" s="14"/>
      <c r="D41" s="219"/>
      <c r="E41" s="220"/>
      <c r="F41" s="173" t="s">
        <v>135</v>
      </c>
      <c r="G41" s="172"/>
      <c r="H41" s="80" t="s">
        <v>136</v>
      </c>
      <c r="I41" s="2">
        <v>8</v>
      </c>
      <c r="J41" s="14"/>
      <c r="K41" s="219"/>
      <c r="L41" s="220"/>
      <c r="M41" s="173" t="s">
        <v>135</v>
      </c>
      <c r="N41" s="172"/>
      <c r="O41" s="80" t="s">
        <v>136</v>
      </c>
    </row>
    <row r="42" spans="2:15" ht="34.5" customHeight="1">
      <c r="B42" s="2">
        <v>4</v>
      </c>
      <c r="C42" s="14"/>
      <c r="D42" s="219"/>
      <c r="E42" s="220"/>
      <c r="F42" s="173" t="s">
        <v>135</v>
      </c>
      <c r="G42" s="172"/>
      <c r="H42" s="80" t="s">
        <v>136</v>
      </c>
      <c r="I42" s="2">
        <v>9</v>
      </c>
      <c r="J42" s="14"/>
      <c r="K42" s="219"/>
      <c r="L42" s="220"/>
      <c r="M42" s="173" t="s">
        <v>135</v>
      </c>
      <c r="N42" s="172"/>
      <c r="O42" s="80" t="s">
        <v>136</v>
      </c>
    </row>
    <row r="43" spans="2:15" ht="34.5" customHeight="1">
      <c r="B43" s="2">
        <v>5</v>
      </c>
      <c r="C43" s="14"/>
      <c r="D43" s="219"/>
      <c r="E43" s="220"/>
      <c r="F43" s="173" t="s">
        <v>135</v>
      </c>
      <c r="G43" s="172"/>
      <c r="H43" s="80" t="s">
        <v>136</v>
      </c>
      <c r="I43" s="2">
        <v>10</v>
      </c>
      <c r="J43" s="14"/>
      <c r="K43" s="219"/>
      <c r="L43" s="220"/>
      <c r="M43" s="173" t="s">
        <v>135</v>
      </c>
      <c r="N43" s="172"/>
      <c r="O43" s="80" t="s">
        <v>136</v>
      </c>
    </row>
    <row r="44" ht="24" customHeight="1"/>
    <row r="45" ht="24" customHeight="1"/>
    <row r="46" spans="1:16" ht="24" customHeight="1">
      <c r="A46" s="225" t="s">
        <v>20</v>
      </c>
      <c r="B46" s="225"/>
      <c r="C46" s="225"/>
      <c r="D46" s="225"/>
      <c r="E46" s="225"/>
      <c r="F46" s="225"/>
      <c r="G46" s="225"/>
      <c r="H46" s="225"/>
      <c r="I46" s="225"/>
      <c r="J46" s="225"/>
      <c r="K46" s="225"/>
      <c r="L46" s="225"/>
      <c r="M46" s="225"/>
      <c r="N46" s="225"/>
      <c r="O46" s="225"/>
      <c r="P46" s="225"/>
    </row>
    <row r="47" ht="17.25" customHeight="1"/>
    <row r="48" spans="4:14" ht="17.25" customHeight="1">
      <c r="D48" s="224"/>
      <c r="E48" s="224"/>
      <c r="F48" s="224"/>
      <c r="G48" s="224"/>
      <c r="H48" s="224"/>
      <c r="K48" s="40"/>
      <c r="L48" s="40"/>
      <c r="M48" s="40"/>
      <c r="N48" s="40"/>
    </row>
    <row r="49" spans="11:14" ht="13.5">
      <c r="K49" s="40"/>
      <c r="L49" s="40"/>
      <c r="M49" s="40"/>
      <c r="N49" s="40"/>
    </row>
    <row r="50" spans="11:14" ht="13.5">
      <c r="K50" s="40"/>
      <c r="L50" s="40"/>
      <c r="M50" s="40"/>
      <c r="N50" s="40"/>
    </row>
    <row r="51" spans="11:14" ht="13.5">
      <c r="K51" s="40"/>
      <c r="L51" s="40"/>
      <c r="M51" s="40"/>
      <c r="N51" s="40"/>
    </row>
  </sheetData>
  <sheetProtection/>
  <mergeCells count="44">
    <mergeCell ref="D48:H48"/>
    <mergeCell ref="A46:P46"/>
    <mergeCell ref="M10:P10"/>
    <mergeCell ref="J38:L38"/>
    <mergeCell ref="D39:E39"/>
    <mergeCell ref="D40:E40"/>
    <mergeCell ref="C38:E38"/>
    <mergeCell ref="B11:H11"/>
    <mergeCell ref="M6:P6"/>
    <mergeCell ref="M7:P7"/>
    <mergeCell ref="M8:P8"/>
    <mergeCell ref="M9:P9"/>
    <mergeCell ref="J20:O20"/>
    <mergeCell ref="C20:H20"/>
    <mergeCell ref="C29:E29"/>
    <mergeCell ref="J29:L29"/>
    <mergeCell ref="D21:H21"/>
    <mergeCell ref="D22:H22"/>
    <mergeCell ref="D23:H23"/>
    <mergeCell ref="D24:H24"/>
    <mergeCell ref="D34:E34"/>
    <mergeCell ref="K30:L30"/>
    <mergeCell ref="K31:L31"/>
    <mergeCell ref="K32:L32"/>
    <mergeCell ref="K33:L33"/>
    <mergeCell ref="K34:L34"/>
    <mergeCell ref="D30:E30"/>
    <mergeCell ref="D31:E31"/>
    <mergeCell ref="D32:E32"/>
    <mergeCell ref="D33:E33"/>
    <mergeCell ref="D25:H25"/>
    <mergeCell ref="K21:O21"/>
    <mergeCell ref="K22:O22"/>
    <mergeCell ref="K23:O23"/>
    <mergeCell ref="K24:O24"/>
    <mergeCell ref="K25:O25"/>
    <mergeCell ref="D43:E43"/>
    <mergeCell ref="K39:L39"/>
    <mergeCell ref="K40:L40"/>
    <mergeCell ref="K41:L41"/>
    <mergeCell ref="K42:L42"/>
    <mergeCell ref="K43:L43"/>
    <mergeCell ref="D41:E41"/>
    <mergeCell ref="D42:E42"/>
  </mergeCells>
  <printOptions horizontalCentered="1"/>
  <pageMargins left="0.984251968503937" right="0.3937007874015748" top="0.984251968503937" bottom="0.984251968503937" header="0.5118110236220472" footer="0.5118110236220472"/>
  <pageSetup fitToHeight="1" fitToWidth="1" horizontalDpi="300" verticalDpi="300" orientation="portrait" paperSize="9" scale="65" r:id="rId1"/>
</worksheet>
</file>

<file path=xl/worksheets/sheet5.xml><?xml version="1.0" encoding="utf-8"?>
<worksheet xmlns="http://schemas.openxmlformats.org/spreadsheetml/2006/main" xmlns:r="http://schemas.openxmlformats.org/officeDocument/2006/relationships">
  <sheetPr>
    <tabColor indexed="63"/>
    <pageSetUpPr fitToPage="1"/>
  </sheetPr>
  <dimension ref="A1:K29"/>
  <sheetViews>
    <sheetView showGridLines="0" view="pageBreakPreview" zoomScaleSheetLayoutView="100" workbookViewId="0" topLeftCell="A1">
      <selection activeCell="B20" sqref="B20"/>
    </sheetView>
  </sheetViews>
  <sheetFormatPr defaultColWidth="9.00390625" defaultRowHeight="13.5"/>
  <cols>
    <col min="1" max="1" width="10.625" style="38" customWidth="1"/>
    <col min="2" max="3" width="22.25390625" style="38" customWidth="1"/>
    <col min="4" max="4" width="19.25390625" style="38" customWidth="1"/>
    <col min="5" max="5" width="10.75390625" style="38" customWidth="1"/>
    <col min="6" max="6" width="18.25390625" style="38" customWidth="1"/>
    <col min="7" max="16384" width="9.00390625" style="38" customWidth="1"/>
  </cols>
  <sheetData>
    <row r="1" spans="1:11" ht="21.75" customHeight="1">
      <c r="A1" s="147" t="str">
        <f>'①地区大会登録申込書'!A1</f>
        <v>〔返信先〕　宜野湾RC　2012-13@ginowan-rc.org</v>
      </c>
      <c r="B1" s="148"/>
      <c r="C1" s="148"/>
      <c r="D1" s="148"/>
      <c r="E1" s="148"/>
      <c r="F1" s="148"/>
      <c r="G1" s="64"/>
      <c r="H1" s="64"/>
      <c r="I1" s="64"/>
      <c r="J1" s="64"/>
      <c r="K1" s="64"/>
    </row>
    <row r="2" spans="1:11" ht="21.75" customHeight="1">
      <c r="A2" s="147" t="str">
        <f>'①地区大会登録申込書'!A2</f>
        <v>〔締切日〕　２０１２年１２月２１日（金）</v>
      </c>
      <c r="B2" s="148"/>
      <c r="C2" s="148"/>
      <c r="D2" s="148"/>
      <c r="E2" s="148"/>
      <c r="F2" s="148"/>
      <c r="G2" s="64"/>
      <c r="H2" s="64"/>
      <c r="I2" s="64"/>
      <c r="J2" s="64"/>
      <c r="K2" s="64"/>
    </row>
    <row r="3" spans="1:11" ht="21.75" customHeight="1">
      <c r="A3" s="149" t="s">
        <v>96</v>
      </c>
      <c r="B3" s="151"/>
      <c r="C3" s="150"/>
      <c r="D3" s="150"/>
      <c r="E3" s="151"/>
      <c r="F3" s="151"/>
      <c r="G3" s="64"/>
      <c r="H3" s="64"/>
      <c r="I3" s="64"/>
      <c r="J3" s="64"/>
      <c r="K3" s="64"/>
    </row>
    <row r="4" spans="1:3" ht="18.75" customHeight="1">
      <c r="A4" s="40"/>
      <c r="B4" s="40"/>
      <c r="C4" s="40"/>
    </row>
    <row r="5" spans="1:3" ht="18.75">
      <c r="A5" s="8" t="s">
        <v>21</v>
      </c>
      <c r="B5" s="8"/>
      <c r="C5" s="8"/>
    </row>
    <row r="6" spans="1:9" ht="18.75">
      <c r="A6" s="8"/>
      <c r="B6" s="8"/>
      <c r="C6" s="8"/>
      <c r="E6" s="42" t="s">
        <v>36</v>
      </c>
      <c r="F6" s="154">
        <f>'①地区大会登録申込書'!M6</f>
        <v>41202</v>
      </c>
      <c r="I6" s="41"/>
    </row>
    <row r="7" spans="1:6" ht="18.75">
      <c r="A7" s="8"/>
      <c r="B7" s="8"/>
      <c r="C7" s="8"/>
      <c r="E7" s="42" t="s">
        <v>2</v>
      </c>
      <c r="F7" s="111" t="str">
        <f>'①地区大会登録申込書'!M7</f>
        <v>沖縄</v>
      </c>
    </row>
    <row r="8" spans="1:6" ht="18.75">
      <c r="A8" s="8"/>
      <c r="B8" s="8"/>
      <c r="C8" s="8"/>
      <c r="E8" s="42" t="s">
        <v>79</v>
      </c>
      <c r="F8" s="111" t="str">
        <f>'①地区大会登録申込書'!M8</f>
        <v>宜野湾</v>
      </c>
    </row>
    <row r="9" spans="1:6" ht="18.75">
      <c r="A9" s="8"/>
      <c r="B9" s="8"/>
      <c r="C9" s="8"/>
      <c r="E9" s="42" t="s">
        <v>80</v>
      </c>
      <c r="F9" s="111" t="str">
        <f>'①地区大会登録申込書'!M9</f>
        <v>098-898-9000</v>
      </c>
    </row>
    <row r="10" spans="1:6" ht="18.75">
      <c r="A10" s="8"/>
      <c r="B10" s="8"/>
      <c r="C10" s="8"/>
      <c r="E10" s="42" t="s">
        <v>81</v>
      </c>
      <c r="F10" s="111">
        <f>'①地区大会登録申込書'!M10</f>
        <v>0</v>
      </c>
    </row>
    <row r="11" spans="1:4" ht="21.75" customHeight="1">
      <c r="A11" s="48"/>
      <c r="B11" s="49"/>
      <c r="C11" s="49"/>
      <c r="D11" s="49"/>
    </row>
    <row r="12" spans="1:4" ht="21.75" customHeight="1">
      <c r="A12" s="48"/>
      <c r="B12" s="49"/>
      <c r="C12" s="49"/>
      <c r="D12" s="49"/>
    </row>
    <row r="13" spans="1:4" ht="27" customHeight="1">
      <c r="A13" s="48"/>
      <c r="B13" s="5" t="s">
        <v>131</v>
      </c>
      <c r="C13" s="5"/>
      <c r="D13" s="5"/>
    </row>
    <row r="14" spans="1:4" ht="27" customHeight="1">
      <c r="A14" s="48"/>
      <c r="B14" s="3"/>
      <c r="C14" s="5" t="s">
        <v>31</v>
      </c>
      <c r="D14" s="5"/>
    </row>
    <row r="15" spans="1:4" ht="27" customHeight="1">
      <c r="A15" s="48"/>
      <c r="B15" s="3"/>
      <c r="C15" s="3"/>
      <c r="D15" s="3"/>
    </row>
    <row r="16" spans="1:4" ht="27" customHeight="1">
      <c r="A16" s="48"/>
      <c r="B16" s="224" t="s">
        <v>75</v>
      </c>
      <c r="C16" s="224"/>
      <c r="D16" s="3"/>
    </row>
    <row r="17" ht="27" customHeight="1">
      <c r="A17" s="48"/>
    </row>
    <row r="18" ht="27" customHeight="1">
      <c r="A18" s="48"/>
    </row>
    <row r="19" spans="2:4" ht="51.75" customHeight="1">
      <c r="B19" s="2" t="s">
        <v>4</v>
      </c>
      <c r="C19" s="2" t="s">
        <v>85</v>
      </c>
      <c r="D19" s="17" t="s">
        <v>137</v>
      </c>
    </row>
    <row r="20" spans="2:4" ht="36" customHeight="1">
      <c r="B20" s="169" t="s">
        <v>134</v>
      </c>
      <c r="C20" s="169" t="s">
        <v>134</v>
      </c>
      <c r="D20" s="170"/>
    </row>
    <row r="21" spans="2:4" ht="36" customHeight="1">
      <c r="B21" s="169"/>
      <c r="C21" s="169"/>
      <c r="D21" s="170"/>
    </row>
    <row r="22" spans="2:4" ht="36" customHeight="1">
      <c r="B22" s="169"/>
      <c r="C22" s="169"/>
      <c r="D22" s="170"/>
    </row>
    <row r="23" spans="2:4" ht="36" customHeight="1">
      <c r="B23" s="169"/>
      <c r="C23" s="169"/>
      <c r="D23" s="170"/>
    </row>
    <row r="24" spans="2:4" ht="36" customHeight="1">
      <c r="B24" s="169"/>
      <c r="C24" s="169"/>
      <c r="D24" s="170"/>
    </row>
    <row r="25" ht="17.25" customHeight="1"/>
    <row r="26" ht="17.25" customHeight="1"/>
    <row r="27" ht="17.25" customHeight="1"/>
    <row r="28" ht="17.25" customHeight="1"/>
    <row r="29" spans="2:3" ht="17.25" customHeight="1">
      <c r="B29" s="224"/>
      <c r="C29" s="224"/>
    </row>
    <row r="30" ht="17.25" customHeight="1"/>
    <row r="31" ht="17.25" customHeight="1"/>
  </sheetData>
  <sheetProtection/>
  <mergeCells count="2">
    <mergeCell ref="B16:C16"/>
    <mergeCell ref="B29:C29"/>
  </mergeCells>
  <printOptions horizontalCentered="1"/>
  <pageMargins left="0.984251968503937" right="0.3937007874015748" top="0.984251968503937" bottom="0.5905511811023623" header="0.5118110236220472" footer="0.31496062992125984"/>
  <pageSetup fitToHeight="1" fitToWidth="1" horizontalDpi="300" verticalDpi="300" orientation="portrait" paperSize="9" scale="86" r:id="rId1"/>
</worksheet>
</file>

<file path=xl/worksheets/sheet6.xml><?xml version="1.0" encoding="utf-8"?>
<worksheet xmlns="http://schemas.openxmlformats.org/spreadsheetml/2006/main" xmlns:r="http://schemas.openxmlformats.org/officeDocument/2006/relationships">
  <sheetPr>
    <tabColor indexed="12"/>
  </sheetPr>
  <dimension ref="A1:O40"/>
  <sheetViews>
    <sheetView showGridLines="0" view="pageBreakPreview" zoomScaleSheetLayoutView="100" workbookViewId="0" topLeftCell="A1">
      <selection activeCell="L14" sqref="L14"/>
    </sheetView>
  </sheetViews>
  <sheetFormatPr defaultColWidth="9.00390625" defaultRowHeight="20.25" customHeight="1"/>
  <cols>
    <col min="1" max="1" width="5.25390625" style="39" bestFit="1" customWidth="1"/>
    <col min="2" max="6" width="7.875" style="38" customWidth="1"/>
    <col min="7" max="7" width="1.625" style="38" customWidth="1"/>
    <col min="8" max="8" width="20.25390625" style="38" customWidth="1"/>
    <col min="9" max="9" width="1.625" style="38" customWidth="1"/>
    <col min="10" max="10" width="20.25390625" style="38" customWidth="1"/>
    <col min="11" max="16384" width="9.00390625" style="38" customWidth="1"/>
  </cols>
  <sheetData>
    <row r="1" spans="1:13" ht="21.75" customHeight="1">
      <c r="A1" s="147" t="str">
        <f>'①地区大会登録申込書'!A1</f>
        <v>〔返信先〕　宜野湾RC　2012-13@ginowan-rc.org</v>
      </c>
      <c r="B1" s="148"/>
      <c r="C1" s="148"/>
      <c r="D1" s="148"/>
      <c r="E1" s="148"/>
      <c r="F1" s="148"/>
      <c r="G1" s="148"/>
      <c r="H1" s="148"/>
      <c r="I1" s="148"/>
      <c r="J1" s="148"/>
      <c r="K1" s="64"/>
      <c r="L1" s="64"/>
      <c r="M1" s="64"/>
    </row>
    <row r="2" spans="1:13" ht="21.75" customHeight="1">
      <c r="A2" s="147" t="str">
        <f>'①地区大会登録申込書'!A2</f>
        <v>〔締切日〕　２０１２年１２月２１日（金）</v>
      </c>
      <c r="B2" s="148"/>
      <c r="C2" s="148"/>
      <c r="D2" s="148"/>
      <c r="E2" s="148"/>
      <c r="F2" s="148"/>
      <c r="G2" s="148"/>
      <c r="H2" s="148"/>
      <c r="I2" s="148"/>
      <c r="J2" s="148"/>
      <c r="K2" s="64"/>
      <c r="L2" s="64"/>
      <c r="M2" s="64"/>
    </row>
    <row r="3" spans="1:13" ht="21.75" customHeight="1">
      <c r="A3" s="149" t="s">
        <v>96</v>
      </c>
      <c r="B3" s="150"/>
      <c r="C3" s="151"/>
      <c r="D3" s="150"/>
      <c r="E3" s="150"/>
      <c r="F3" s="149"/>
      <c r="G3" s="149"/>
      <c r="H3" s="149"/>
      <c r="I3" s="149"/>
      <c r="J3" s="151"/>
      <c r="K3" s="64"/>
      <c r="L3" s="64"/>
      <c r="M3" s="64"/>
    </row>
    <row r="4" spans="2:15" ht="20.25" customHeight="1">
      <c r="B4" s="5"/>
      <c r="C4" s="40"/>
      <c r="D4" s="40"/>
      <c r="E4" s="40"/>
      <c r="K4" s="64"/>
      <c r="L4" s="64"/>
      <c r="M4" s="64"/>
      <c r="O4" s="43"/>
    </row>
    <row r="5" spans="1:15" ht="20.25" customHeight="1">
      <c r="A5" s="200" t="s">
        <v>25</v>
      </c>
      <c r="B5" s="200"/>
      <c r="C5" s="200"/>
      <c r="D5" s="200"/>
      <c r="E5" s="200"/>
      <c r="K5" s="64"/>
      <c r="L5" s="64"/>
      <c r="M5" s="64"/>
      <c r="O5" s="76" t="s">
        <v>108</v>
      </c>
    </row>
    <row r="6" spans="1:15" ht="19.5" customHeight="1">
      <c r="A6" s="12"/>
      <c r="B6" s="12"/>
      <c r="C6" s="12"/>
      <c r="D6" s="12"/>
      <c r="E6" s="12"/>
      <c r="G6" s="186" t="s">
        <v>36</v>
      </c>
      <c r="H6" s="187"/>
      <c r="I6" s="215">
        <f>'①地区大会登録申込書'!M6</f>
        <v>41202</v>
      </c>
      <c r="J6" s="216"/>
      <c r="O6" s="76" t="s">
        <v>103</v>
      </c>
    </row>
    <row r="7" spans="1:15" ht="19.5" customHeight="1">
      <c r="A7" s="12"/>
      <c r="B7" s="12"/>
      <c r="C7" s="12"/>
      <c r="D7" s="12"/>
      <c r="E7" s="12"/>
      <c r="G7" s="186" t="s">
        <v>2</v>
      </c>
      <c r="H7" s="187"/>
      <c r="I7" s="229" t="str">
        <f>'①地区大会登録申込書'!M7</f>
        <v>沖縄</v>
      </c>
      <c r="J7" s="230"/>
      <c r="O7" s="161" t="s">
        <v>109</v>
      </c>
    </row>
    <row r="8" spans="1:15" ht="19.5" customHeight="1">
      <c r="A8" s="12"/>
      <c r="B8" s="12"/>
      <c r="C8" s="12"/>
      <c r="D8" s="12"/>
      <c r="E8" s="12"/>
      <c r="G8" s="186" t="s">
        <v>79</v>
      </c>
      <c r="H8" s="187"/>
      <c r="I8" s="229" t="str">
        <f>'①地区大会登録申込書'!M8</f>
        <v>宜野湾</v>
      </c>
      <c r="J8" s="230"/>
      <c r="O8" s="46"/>
    </row>
    <row r="9" spans="1:10" ht="19.5" customHeight="1">
      <c r="A9" s="12"/>
      <c r="B9" s="12"/>
      <c r="C9" s="12"/>
      <c r="D9" s="12"/>
      <c r="E9" s="12"/>
      <c r="G9" s="186" t="s">
        <v>80</v>
      </c>
      <c r="H9" s="187"/>
      <c r="I9" s="229" t="str">
        <f>'①地区大会登録申込書'!M9</f>
        <v>098-898-9000</v>
      </c>
      <c r="J9" s="230"/>
    </row>
    <row r="10" spans="1:10" ht="19.5" customHeight="1">
      <c r="A10" s="12"/>
      <c r="B10" s="12"/>
      <c r="C10" s="12"/>
      <c r="D10" s="12"/>
      <c r="E10" s="12"/>
      <c r="G10" s="186" t="s">
        <v>81</v>
      </c>
      <c r="H10" s="187"/>
      <c r="I10" s="229">
        <f>'①地区大会登録申込書'!M10</f>
        <v>0</v>
      </c>
      <c r="J10" s="230"/>
    </row>
    <row r="11" spans="1:10" ht="19.5" customHeight="1">
      <c r="A11" s="6"/>
      <c r="B11" s="33"/>
      <c r="C11" s="33"/>
      <c r="D11" s="33"/>
      <c r="E11" s="3"/>
      <c r="F11" s="3"/>
      <c r="G11" s="118"/>
      <c r="H11" s="185"/>
      <c r="I11" s="3"/>
      <c r="J11" s="3"/>
    </row>
    <row r="12" spans="1:10" ht="20.25" customHeight="1">
      <c r="A12" s="6" t="s">
        <v>82</v>
      </c>
      <c r="B12" s="3" t="s">
        <v>78</v>
      </c>
      <c r="C12" s="3"/>
      <c r="D12" s="3"/>
      <c r="E12" s="3"/>
      <c r="F12" s="3"/>
      <c r="H12" s="3"/>
      <c r="I12" s="3"/>
      <c r="J12" s="3"/>
    </row>
    <row r="13" spans="1:10" ht="30" customHeight="1">
      <c r="A13" s="2"/>
      <c r="B13" s="2" t="s">
        <v>83</v>
      </c>
      <c r="C13" s="2" t="s">
        <v>84</v>
      </c>
      <c r="D13" s="2" t="s">
        <v>23</v>
      </c>
      <c r="E13" s="2" t="s">
        <v>24</v>
      </c>
      <c r="F13" s="17" t="s">
        <v>37</v>
      </c>
      <c r="G13" s="88" t="s">
        <v>22</v>
      </c>
      <c r="H13" s="213"/>
      <c r="I13" s="88" t="s">
        <v>85</v>
      </c>
      <c r="J13" s="213"/>
    </row>
    <row r="14" spans="1:10" ht="21.75" customHeight="1" thickBot="1">
      <c r="A14" s="36" t="s">
        <v>76</v>
      </c>
      <c r="B14" s="36"/>
      <c r="C14" s="36" t="s">
        <v>77</v>
      </c>
      <c r="D14" s="36"/>
      <c r="E14" s="36"/>
      <c r="F14" s="37"/>
      <c r="G14" s="226" t="s">
        <v>142</v>
      </c>
      <c r="H14" s="226"/>
      <c r="I14" s="227" t="s">
        <v>91</v>
      </c>
      <c r="J14" s="228"/>
    </row>
    <row r="15" spans="1:10" ht="37.5" customHeight="1">
      <c r="A15" s="34">
        <v>1</v>
      </c>
      <c r="B15" s="176"/>
      <c r="C15" s="176"/>
      <c r="D15" s="176"/>
      <c r="E15" s="176"/>
      <c r="F15" s="176" t="s">
        <v>90</v>
      </c>
      <c r="G15" s="70" t="s">
        <v>90</v>
      </c>
      <c r="H15" s="70"/>
      <c r="I15" s="179"/>
      <c r="J15" s="181"/>
    </row>
    <row r="16" spans="1:10" ht="37.5" customHeight="1">
      <c r="A16" s="2">
        <v>2</v>
      </c>
      <c r="B16" s="133"/>
      <c r="C16" s="133" t="s">
        <v>92</v>
      </c>
      <c r="D16" s="133"/>
      <c r="E16" s="133"/>
      <c r="F16" s="133"/>
      <c r="G16" s="171"/>
      <c r="H16" s="171"/>
      <c r="I16" s="180"/>
      <c r="J16" s="175"/>
    </row>
    <row r="17" spans="1:10" ht="37.5" customHeight="1">
      <c r="A17" s="2">
        <v>3</v>
      </c>
      <c r="B17" s="133"/>
      <c r="C17" s="133"/>
      <c r="D17" s="133"/>
      <c r="E17" s="133"/>
      <c r="F17" s="133"/>
      <c r="G17" s="171"/>
      <c r="H17" s="171"/>
      <c r="I17" s="180"/>
      <c r="J17" s="175"/>
    </row>
    <row r="18" spans="1:10" ht="37.5" customHeight="1">
      <c r="A18" s="2">
        <v>4</v>
      </c>
      <c r="B18" s="133"/>
      <c r="C18" s="133"/>
      <c r="D18" s="133"/>
      <c r="E18" s="133"/>
      <c r="F18" s="133"/>
      <c r="G18" s="171"/>
      <c r="H18" s="171"/>
      <c r="I18" s="180"/>
      <c r="J18" s="175"/>
    </row>
    <row r="19" spans="1:10" ht="37.5" customHeight="1">
      <c r="A19" s="2">
        <v>5</v>
      </c>
      <c r="B19" s="133"/>
      <c r="C19" s="133"/>
      <c r="D19" s="133"/>
      <c r="E19" s="133"/>
      <c r="F19" s="133"/>
      <c r="G19" s="171"/>
      <c r="H19" s="171"/>
      <c r="I19" s="180"/>
      <c r="J19" s="175"/>
    </row>
    <row r="20" spans="1:10" ht="37.5" customHeight="1">
      <c r="A20" s="2">
        <v>6</v>
      </c>
      <c r="B20" s="133"/>
      <c r="C20" s="133"/>
      <c r="D20" s="133"/>
      <c r="E20" s="133"/>
      <c r="F20" s="133"/>
      <c r="G20" s="171"/>
      <c r="H20" s="171"/>
      <c r="I20" s="180"/>
      <c r="J20" s="175"/>
    </row>
    <row r="21" spans="1:10" ht="37.5" customHeight="1">
      <c r="A21" s="2">
        <v>7</v>
      </c>
      <c r="B21" s="133"/>
      <c r="C21" s="133"/>
      <c r="D21" s="133"/>
      <c r="E21" s="133"/>
      <c r="F21" s="133"/>
      <c r="G21" s="171"/>
      <c r="H21" s="171"/>
      <c r="I21" s="180"/>
      <c r="J21" s="175"/>
    </row>
    <row r="22" spans="1:10" ht="37.5" customHeight="1">
      <c r="A22" s="2">
        <v>8</v>
      </c>
      <c r="B22" s="133"/>
      <c r="C22" s="133"/>
      <c r="D22" s="133"/>
      <c r="E22" s="133"/>
      <c r="F22" s="133"/>
      <c r="G22" s="171"/>
      <c r="H22" s="171"/>
      <c r="I22" s="180"/>
      <c r="J22" s="175"/>
    </row>
    <row r="23" spans="1:10" ht="37.5" customHeight="1">
      <c r="A23" s="2">
        <v>9</v>
      </c>
      <c r="B23" s="133"/>
      <c r="C23" s="133"/>
      <c r="D23" s="133"/>
      <c r="E23" s="133"/>
      <c r="F23" s="133"/>
      <c r="G23" s="171"/>
      <c r="H23" s="171"/>
      <c r="I23" s="180"/>
      <c r="J23" s="175"/>
    </row>
    <row r="24" spans="1:10" ht="37.5" customHeight="1">
      <c r="A24" s="2">
        <v>10</v>
      </c>
      <c r="B24" s="133"/>
      <c r="C24" s="133"/>
      <c r="D24" s="133"/>
      <c r="E24" s="133"/>
      <c r="F24" s="133"/>
      <c r="G24" s="171"/>
      <c r="H24" s="171"/>
      <c r="I24" s="180"/>
      <c r="J24" s="175"/>
    </row>
    <row r="25" spans="1:10" ht="37.5" customHeight="1">
      <c r="A25" s="2" t="s">
        <v>132</v>
      </c>
      <c r="B25" s="110">
        <f>COUNTIF(B15:B24,"○")</f>
        <v>0</v>
      </c>
      <c r="C25" s="110">
        <f>COUNTIF(C15:C24,"○")</f>
        <v>0</v>
      </c>
      <c r="D25" s="110">
        <f>COUNTIF(D15:D24,"○")</f>
        <v>0</v>
      </c>
      <c r="E25" s="110">
        <f>COUNTIF(E15:E24,"○")</f>
        <v>0</v>
      </c>
      <c r="F25" s="110">
        <f>COUNTIF(F15:F24,"○")</f>
        <v>0</v>
      </c>
      <c r="G25" s="16"/>
      <c r="H25" s="16"/>
      <c r="I25" s="163"/>
      <c r="J25" s="174"/>
    </row>
    <row r="26" spans="1:10" ht="37.5" customHeight="1">
      <c r="A26" s="160"/>
      <c r="B26" s="144"/>
      <c r="C26" s="144"/>
      <c r="D26" s="144"/>
      <c r="E26" s="144"/>
      <c r="F26" s="144"/>
      <c r="G26" s="166"/>
      <c r="H26" s="166"/>
      <c r="I26" s="166"/>
      <c r="J26" s="166"/>
    </row>
    <row r="27" spans="1:11" ht="30" customHeight="1">
      <c r="A27" s="18" t="s">
        <v>138</v>
      </c>
      <c r="B27" s="178"/>
      <c r="C27" s="178"/>
      <c r="D27" s="178"/>
      <c r="E27" s="178"/>
      <c r="F27" s="178"/>
      <c r="G27" s="18"/>
      <c r="H27" s="18"/>
      <c r="I27" s="18"/>
      <c r="J27" s="18"/>
      <c r="K27" s="48"/>
    </row>
    <row r="28" spans="1:10" ht="39.75" customHeight="1" hidden="1">
      <c r="A28" s="2">
        <v>11</v>
      </c>
      <c r="B28" s="177"/>
      <c r="C28" s="177"/>
      <c r="D28" s="177"/>
      <c r="E28" s="177"/>
      <c r="F28" s="177"/>
      <c r="G28" s="16"/>
      <c r="H28" s="16"/>
      <c r="I28" s="16"/>
      <c r="J28" s="4"/>
    </row>
    <row r="29" spans="1:10" ht="39.75" customHeight="1" hidden="1">
      <c r="A29" s="2">
        <v>12</v>
      </c>
      <c r="B29" s="177"/>
      <c r="C29" s="177"/>
      <c r="D29" s="177"/>
      <c r="E29" s="177"/>
      <c r="F29" s="177"/>
      <c r="G29" s="16"/>
      <c r="H29" s="16"/>
      <c r="I29" s="16"/>
      <c r="J29" s="4"/>
    </row>
    <row r="30" spans="1:10" ht="39.75" customHeight="1" hidden="1">
      <c r="A30" s="2">
        <v>13</v>
      </c>
      <c r="B30" s="177"/>
      <c r="C30" s="177"/>
      <c r="D30" s="177"/>
      <c r="E30" s="177"/>
      <c r="F30" s="177"/>
      <c r="G30" s="16"/>
      <c r="H30" s="16"/>
      <c r="I30" s="16"/>
      <c r="J30" s="4"/>
    </row>
    <row r="31" spans="1:10" ht="39.75" customHeight="1" hidden="1">
      <c r="A31" s="2">
        <v>14</v>
      </c>
      <c r="B31" s="177"/>
      <c r="C31" s="177"/>
      <c r="D31" s="177"/>
      <c r="E31" s="177"/>
      <c r="F31" s="177"/>
      <c r="G31" s="16"/>
      <c r="H31" s="16"/>
      <c r="I31" s="16"/>
      <c r="J31" s="4"/>
    </row>
    <row r="32" spans="1:10" ht="39.75" customHeight="1" hidden="1">
      <c r="A32" s="2">
        <v>15</v>
      </c>
      <c r="B32" s="177"/>
      <c r="C32" s="177"/>
      <c r="D32" s="177"/>
      <c r="E32" s="177"/>
      <c r="F32" s="177"/>
      <c r="G32" s="16"/>
      <c r="H32" s="16"/>
      <c r="I32" s="16"/>
      <c r="J32" s="4"/>
    </row>
    <row r="33" spans="1:10" ht="39.75" customHeight="1" hidden="1">
      <c r="A33" s="2">
        <v>16</v>
      </c>
      <c r="B33" s="177"/>
      <c r="C33" s="177"/>
      <c r="D33" s="177"/>
      <c r="E33" s="177"/>
      <c r="F33" s="177"/>
      <c r="G33" s="16"/>
      <c r="H33" s="16"/>
      <c r="I33" s="16"/>
      <c r="J33" s="4"/>
    </row>
    <row r="34" spans="1:10" ht="39.75" customHeight="1" hidden="1">
      <c r="A34" s="2">
        <v>17</v>
      </c>
      <c r="B34" s="177"/>
      <c r="C34" s="177"/>
      <c r="D34" s="177"/>
      <c r="E34" s="177"/>
      <c r="F34" s="177"/>
      <c r="G34" s="16"/>
      <c r="H34" s="16"/>
      <c r="I34" s="16"/>
      <c r="J34" s="4"/>
    </row>
    <row r="35" spans="1:10" ht="39.75" customHeight="1" hidden="1">
      <c r="A35" s="2">
        <v>18</v>
      </c>
      <c r="B35" s="177"/>
      <c r="C35" s="177"/>
      <c r="D35" s="177"/>
      <c r="E35" s="177"/>
      <c r="F35" s="177"/>
      <c r="G35" s="16"/>
      <c r="H35" s="16"/>
      <c r="I35" s="16"/>
      <c r="J35" s="4"/>
    </row>
    <row r="36" spans="1:10" ht="39.75" customHeight="1" hidden="1">
      <c r="A36" s="2">
        <v>19</v>
      </c>
      <c r="B36" s="177"/>
      <c r="C36" s="177"/>
      <c r="D36" s="177"/>
      <c r="E36" s="177"/>
      <c r="F36" s="177"/>
      <c r="G36" s="16"/>
      <c r="H36" s="16"/>
      <c r="I36" s="16"/>
      <c r="J36" s="4"/>
    </row>
    <row r="37" spans="1:10" ht="39.75" customHeight="1" hidden="1">
      <c r="A37" s="2">
        <v>20</v>
      </c>
      <c r="B37" s="177"/>
      <c r="C37" s="177"/>
      <c r="D37" s="177"/>
      <c r="E37" s="177"/>
      <c r="F37" s="177"/>
      <c r="G37" s="16"/>
      <c r="H37" s="16"/>
      <c r="I37" s="16"/>
      <c r="J37" s="4"/>
    </row>
    <row r="38" spans="1:10" ht="39.75" customHeight="1" hidden="1" thickBot="1">
      <c r="A38" s="167" t="s">
        <v>132</v>
      </c>
      <c r="B38" s="164">
        <f>COUNTIF(B28:B37,"○")</f>
        <v>0</v>
      </c>
      <c r="C38" s="164">
        <f>COUNTIF(C28:C37,"○")</f>
        <v>0</v>
      </c>
      <c r="D38" s="164">
        <f>COUNTIF(D28:D37,"○")</f>
        <v>0</v>
      </c>
      <c r="E38" s="164">
        <f>COUNTIF(E28:E37,"○")</f>
        <v>0</v>
      </c>
      <c r="F38" s="164">
        <f>COUNTIF(F28:F37,"○")</f>
        <v>0</v>
      </c>
      <c r="G38" s="165"/>
      <c r="H38" s="165"/>
      <c r="I38" s="165"/>
      <c r="J38" s="168"/>
    </row>
    <row r="39" spans="1:10" ht="39.75" customHeight="1" hidden="1" thickTop="1">
      <c r="A39" s="34" t="s">
        <v>133</v>
      </c>
      <c r="B39" s="162">
        <f>SUM(B25,B38)</f>
        <v>0</v>
      </c>
      <c r="C39" s="162">
        <f>SUM(C25,C38)</f>
        <v>0</v>
      </c>
      <c r="D39" s="162">
        <f>SUM(D25,D38)</f>
        <v>0</v>
      </c>
      <c r="E39" s="162">
        <f>SUM(E25,E38)</f>
        <v>0</v>
      </c>
      <c r="F39" s="162">
        <f>SUM(F25,F38)</f>
        <v>0</v>
      </c>
      <c r="G39" s="11"/>
      <c r="H39" s="11"/>
      <c r="I39" s="11"/>
      <c r="J39" s="35"/>
    </row>
    <row r="40" ht="20.25" customHeight="1">
      <c r="A40" s="38"/>
    </row>
  </sheetData>
  <sheetProtection/>
  <mergeCells count="15">
    <mergeCell ref="A5:E5"/>
    <mergeCell ref="I6:J6"/>
    <mergeCell ref="I7:J7"/>
    <mergeCell ref="I8:J8"/>
    <mergeCell ref="I9:J9"/>
    <mergeCell ref="G10:H10"/>
    <mergeCell ref="G13:H13"/>
    <mergeCell ref="G14:H14"/>
    <mergeCell ref="I13:J13"/>
    <mergeCell ref="I14:J14"/>
    <mergeCell ref="I10:J10"/>
    <mergeCell ref="G6:H6"/>
    <mergeCell ref="G7:H7"/>
    <mergeCell ref="G8:H8"/>
    <mergeCell ref="G9:H9"/>
  </mergeCells>
  <dataValidations count="1">
    <dataValidation type="list" allowBlank="1" showInputMessage="1" showErrorMessage="1" sqref="B15:F24 B28:F37">
      <formula1>$O$4:$O$8</formula1>
    </dataValidation>
  </dataValidations>
  <printOptions horizontalCentered="1"/>
  <pageMargins left="0.984251968503937" right="0.3937007874015748" top="0.984251968503937" bottom="0.5905511811023623" header="0.5118110236220472" footer="0.31496062992125984"/>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nakamoto</cp:lastModifiedBy>
  <cp:lastPrinted>2012-10-30T09:32:59Z</cp:lastPrinted>
  <dcterms:created xsi:type="dcterms:W3CDTF">2008-05-23T01:39:26Z</dcterms:created>
  <dcterms:modified xsi:type="dcterms:W3CDTF">2012-10-31T03:47:28Z</dcterms:modified>
  <cp:category/>
  <cp:version/>
  <cp:contentType/>
  <cp:contentStatus/>
</cp:coreProperties>
</file>